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стр.1" sheetId="1" r:id="rId1"/>
    <sheet name="стр.2_3_Разд.1" sheetId="2" r:id="rId2"/>
    <sheet name="стр.4_6_Разд.2" sheetId="3" r:id="rId3"/>
    <sheet name="стр.7_Разд.3" sheetId="4" r:id="rId4"/>
  </sheets>
  <definedNames>
    <definedName name="_xlnm.Print_Area" localSheetId="0">'стр.1'!$A$1:$EY$29</definedName>
    <definedName name="_xlnm.Print_Area" localSheetId="1">'стр.2_3_Разд.1'!$A$1:$GM$48</definedName>
    <definedName name="_xlnm.Print_Area" localSheetId="2">'стр.4_6_Разд.2'!$A$1:$GS$81</definedName>
    <definedName name="_xlnm.Print_Area" localSheetId="3">'стр.7_Разд.3'!$A$1:$FE$25</definedName>
  </definedNames>
  <calcPr fullCalcOnLoad="1"/>
</workbook>
</file>

<file path=xl/sharedStrings.xml><?xml version="1.0" encoding="utf-8"?>
<sst xmlns="http://schemas.openxmlformats.org/spreadsheetml/2006/main" count="314" uniqueCount="188">
  <si>
    <t>Приложение № 3</t>
  </si>
  <si>
    <t xml:space="preserve">к постановлению администрации муниципального </t>
  </si>
  <si>
    <t>образования "Город Новодвинск"</t>
  </si>
  <si>
    <t>От 06.09.2011 № 413-па</t>
  </si>
  <si>
    <t>СОГЛАСОВАН</t>
  </si>
  <si>
    <t>УТВЕРЖДЕН</t>
  </si>
  <si>
    <t>Глава муниципального образования "Город Новодвинск"</t>
  </si>
  <si>
    <t>(руководителем  бюджетного учреждения)</t>
  </si>
  <si>
    <t>(подпись)</t>
  </si>
  <si>
    <t>(Ф.И.О.)</t>
  </si>
  <si>
    <t>"</t>
  </si>
  <si>
    <t xml:space="preserve"> г.</t>
  </si>
  <si>
    <t>ОТЧЕТ</t>
  </si>
  <si>
    <t xml:space="preserve">о результатах деятельности  бюджетного учреждения муниципального образования "Город Новодвинск" </t>
  </si>
  <si>
    <t>и об использовании закрепленного за ним имущества</t>
  </si>
  <si>
    <t>КОДЫ</t>
  </si>
  <si>
    <t>Наименование учреждения</t>
  </si>
  <si>
    <t>Форма по ОКУД</t>
  </si>
  <si>
    <t>Дата</t>
  </si>
  <si>
    <t>Юридический адрес учреждения</t>
  </si>
  <si>
    <t>по ОКПО</t>
  </si>
  <si>
    <t>ИНН</t>
  </si>
  <si>
    <t>Периодичность: годовая</t>
  </si>
  <si>
    <t>КПП</t>
  </si>
  <si>
    <t>по ОКАТО</t>
  </si>
  <si>
    <t>Раздел 1. Общие сведения об учреждении</t>
  </si>
  <si>
    <t>1.1. Перечень видов деятельности, которые учреждение вправе осуществлять</t>
  </si>
  <si>
    <t>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</si>
  <si>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</si>
  <si>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</si>
  <si>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обоснование</t>
  </si>
  <si>
    <t>1. Основные:</t>
  </si>
  <si>
    <t>2. Иные: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</si>
  <si>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</si>
  <si>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</si>
  <si>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Наименование услуги (работы)</t>
  </si>
  <si>
    <t>Потребитель
(физические или юридические лица)</t>
  </si>
  <si>
    <t>Нормативный правовой (правовой) акт</t>
  </si>
  <si>
    <t>1.3. Перечень разрешительных документов,</t>
  </si>
  <si>
    <t xml:space="preserve">на основании которых учреждение осуществляет деятельность </t>
  </si>
  <si>
    <t>(свидетельство о государственной регистрации учреждения, решение учредителя о создании учреждения, лицензия и другие разрешительные  документы)</t>
  </si>
  <si>
    <t>Наименование документа</t>
  </si>
  <si>
    <t>Реквизиты документа</t>
  </si>
  <si>
    <t>Срок действия</t>
  </si>
  <si>
    <t>1.4. Информация о работниках учреждения</t>
  </si>
  <si>
    <t>Численность
работников</t>
  </si>
  <si>
    <t>Количество работников</t>
  </si>
  <si>
    <t>Уровень профессионального образования (квалификации) работников *</t>
  </si>
  <si>
    <t>Причины изменения количества
штатных единиц</t>
  </si>
  <si>
    <t>на начало отчетного
периода</t>
  </si>
  <si>
    <t>на конец отчетного
периода</t>
  </si>
  <si>
    <t>Штатная 
численность</t>
  </si>
  <si>
    <t>Х</t>
  </si>
  <si>
    <t>Фактическая численность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</si>
  <si>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 не имеют основного общего - 7, ученая степень (доктор наук - 8, кандидат наук - 9).</t>
    </r>
  </si>
  <si>
    <t>1.5.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</si>
  <si>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</si>
  <si>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</si>
  <si>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</si>
  <si>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>Раздел 2. Результат деятельности учреждения</t>
  </si>
  <si>
    <t>2.1. Сведения о балансовой (остаточной) стоимости нефинансовых активов,</t>
  </si>
  <si>
    <t>дебиторской и кредиторской задолженности</t>
  </si>
  <si>
    <t>№
п/п</t>
  </si>
  <si>
    <t>Наименование показателя</t>
  </si>
  <si>
    <t>Ед.
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</si>
  <si>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</si>
  <si>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</si>
  <si>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</si>
  <si>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</si>
  <si>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динамика изменения
(гр. 5 - гр. 4)</t>
  </si>
  <si>
    <t>% изменения</t>
  </si>
  <si>
    <t>1</t>
  </si>
  <si>
    <t>Остаточная стоимость нефинансовых активов учреждения</t>
  </si>
  <si>
    <t>руб.</t>
  </si>
  <si>
    <t>2</t>
  </si>
  <si>
    <t>Сумма ущерба по недостачам, хищениям материальных ценностей, денежных средств,
а также порче материальных ценностей</t>
  </si>
  <si>
    <t>Справочно:</t>
  </si>
  <si>
    <t>Суммы недостач, взысканные в отчетном периоде с виновных лиц</t>
  </si>
  <si>
    <t>Суммы недостач, списанные в отчетном периоде за счет учреждения</t>
  </si>
  <si>
    <t>3</t>
  </si>
  <si>
    <t>Сумма дебиторской задолженности (в разрезе поступлений, предусмотренных Планом финансово- хозяйственной деятельности муниципального учреждения)</t>
  </si>
  <si>
    <t>в том числе:</t>
  </si>
  <si>
    <t>Нереальная к взысканию дебиторская задолженность</t>
  </si>
  <si>
    <t>4</t>
  </si>
  <si>
    <t>Сумма кредиторской задолженности (в разрезе выплат, предусмотренных Планом финансово- хозяйственной деятельности муниципального учреждения)</t>
  </si>
  <si>
    <t>Просроченная кредиторская задолженность</t>
  </si>
  <si>
    <t>5</t>
  </si>
  <si>
    <t>Итоговая сумма актива баланса</t>
  </si>
  <si>
    <t>2.2. Изменение цен (тарифов) на платные услуги (работы) в течении отчетного периода.</t>
  </si>
  <si>
    <t>Наименование
услуги (работы)</t>
  </si>
  <si>
    <t>Изменение цены (руб.)</t>
  </si>
  <si>
    <t>с</t>
  </si>
  <si>
    <t>20</t>
  </si>
  <si>
    <t>2.3. Количество потребителей, воспользовавшихся услугами (работами) учреждения,</t>
  </si>
  <si>
    <t>и сумма доходов, полученных от оказания платных услуг (выполнения работ)</t>
  </si>
  <si>
    <t>Вид услуги (работы)</t>
  </si>
  <si>
    <t>Общее количество потребителей,
воспользовавшихся услугами (работами)</t>
  </si>
  <si>
    <t>Средняя стоимость услуг (работ)
для потребителей (руб.)</t>
  </si>
  <si>
    <t>Сумма доходов, полученных
от оказания платных услуг (выполнения работ) (руб.)</t>
  </si>
  <si>
    <t>бесплатно</t>
  </si>
  <si>
    <t>частично
платно</t>
  </si>
  <si>
    <t>полностью
платно</t>
  </si>
  <si>
    <t>частично
платных</t>
  </si>
  <si>
    <t>полностью платных</t>
  </si>
  <si>
    <t>2.4. Количество жалоб потребителей</t>
  </si>
  <si>
    <t>Наименование потребителя</t>
  </si>
  <si>
    <t>Суть жалобы</t>
  </si>
  <si>
    <t>Принятые меры</t>
  </si>
  <si>
    <t>2.7. Показатели плана финансово-хозяйственной деятельности</t>
  </si>
  <si>
    <t>Плановый показатель</t>
  </si>
  <si>
    <t>Фактическое исполнение</t>
  </si>
  <si>
    <t>% исполнения</t>
  </si>
  <si>
    <t>Остаток средств на начало года</t>
  </si>
  <si>
    <t>Поступления (с учетом возвратов), всего</t>
  </si>
  <si>
    <t>в том числе в разрезе поступлений:</t>
  </si>
  <si>
    <t>Выплаты (с учетом восстановленных кассовых выплат), всего</t>
  </si>
  <si>
    <t>в том числе в разрезе выплат:</t>
  </si>
  <si>
    <t>Остаток средств на конец года</t>
  </si>
  <si>
    <t>Объем публичных обязательств, всего</t>
  </si>
  <si>
    <t>Раздел 3. Использование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</si>
  <si>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</si>
  <si>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</si>
  <si>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</si>
  <si>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</si>
  <si>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>1. Общая балансовая стоимость имущества  учреждения</t>
  </si>
  <si>
    <t>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</si>
  <si>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</si>
  <si>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</si>
  <si>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</si>
  <si>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</si>
  <si>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</si>
  <si>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</si>
  <si>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3. Общая площадь объектов недвижимого имущества, находящегося на праве оперативного управления</t>
  </si>
  <si>
    <r>
      <t>м</t>
    </r>
    <r>
      <rPr>
        <vertAlign val="superscript"/>
        <sz val="11"/>
        <rFont val="Times New Roman"/>
        <family val="1"/>
      </rPr>
      <t>2</t>
    </r>
  </si>
  <si>
    <t>4. Объем средств, полученных в отчетном году от распоряжения имуществом, находящимся на праве оперативного управления</t>
  </si>
  <si>
    <t>Главный бухгалтер учреждения</t>
  </si>
  <si>
    <t>(инициал имени, фамилия)</t>
  </si>
  <si>
    <t>МОУ "Средняя общеобразовательная школа № 2"</t>
  </si>
  <si>
    <t>Архангельская область г.Новодвинск ул.Солнечная 15</t>
  </si>
  <si>
    <t>на 1 января 2013</t>
  </si>
  <si>
    <t>В.И.Белоглазов</t>
  </si>
  <si>
    <t>1.1 Реализация основных общеобразовательных программ начального общего, основного общего, среднего(полного) общего образования в соответствии с государственными стандартами;</t>
  </si>
  <si>
    <t>Научно-технической, спортивно-технической, физкультурно-спортивной,военно-патриотической, художественно-эстетической направленности.</t>
  </si>
  <si>
    <t>1.2 Реализация дополнительных общеобразовательных программ;</t>
  </si>
  <si>
    <t>2.1 Оказание платных дополнительных образовательных услуг.</t>
  </si>
  <si>
    <t>Обучение по дополнительным образовательным программам; изучение специальных дисциплин сверх часов и сверх программ по данной дисциплине, предусмотренной учебным планом.</t>
  </si>
  <si>
    <t>2.2 Осуществление приносящей доход деятельности.</t>
  </si>
  <si>
    <t>Устав школы от 14.11.2011г</t>
  </si>
  <si>
    <t>Свидетельство о внесении записи в ЕГР юридических лиц от 27.01.2012</t>
  </si>
  <si>
    <t>ОГРН 1022901003861</t>
  </si>
  <si>
    <t xml:space="preserve">Лицензия на право образовательной деятельности </t>
  </si>
  <si>
    <t>Регистрационный номер 4304 от 25.05.2011г</t>
  </si>
  <si>
    <t>Бессрочно</t>
  </si>
  <si>
    <t>Свидетельство о государственной аккредитации</t>
  </si>
  <si>
    <t>Регистрационный номер 2895 от 12.12.2011</t>
  </si>
  <si>
    <t>по 11.12.2023г</t>
  </si>
  <si>
    <t xml:space="preserve">Свидетельство о государственной регистрации </t>
  </si>
  <si>
    <t xml:space="preserve">Регистрационный номет 13/330 </t>
  </si>
  <si>
    <t>Целевые субсидии</t>
  </si>
  <si>
    <t>Субсидии на выполнение муниципального задания</t>
  </si>
  <si>
    <t>Приобретение Ос.средств. Пополнение библиотечного фонда.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</si>
  <si>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</si>
  <si>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</si>
  <si>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</si>
  <si>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</si>
  <si>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</si>
  <si>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</si>
  <si>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</si>
  <si>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работы,услуги</t>
  </si>
  <si>
    <t>Пособие по социальной помощи населению</t>
  </si>
  <si>
    <t>Прчие расходы</t>
  </si>
  <si>
    <t>Увеличение стоимости основных средств</t>
  </si>
  <si>
    <t>Увеличение стоимости материальных запасов</t>
  </si>
  <si>
    <t>Федеральный закон, закон Архангельской области, муниципальные правовые акты МО "Город Новодвинск" , Устав школы.</t>
  </si>
  <si>
    <t>Осуществление обучения и воспитания в интересах личности, общества, государства, обеспечения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образования.</t>
  </si>
  <si>
    <t>Л.Х.Кислицына</t>
  </si>
  <si>
    <t>01.01.2013</t>
  </si>
  <si>
    <t>44408682</t>
  </si>
  <si>
    <t>2903004144</t>
  </si>
  <si>
    <t>290301001</t>
  </si>
  <si>
    <t>11415000000</t>
  </si>
  <si>
    <t>Директор МОУ "СОШ № 2"</t>
  </si>
  <si>
    <t>М.П.Семушина</t>
  </si>
  <si>
    <t>28</t>
  </si>
  <si>
    <t>Февраля</t>
  </si>
  <si>
    <t>Счета за услуги Декабря 2012г предоставили 09.01.2013г</t>
  </si>
  <si>
    <t>Счета на питание уч-ся нач.классов кисло-молочной продукцией за Декабрь м-ц 2012г поступили в Январе м-це 2013г</t>
  </si>
  <si>
    <t>Счета на питание уч-ся малообеспеченных семей за Декабрь м-ц 2012г поступили в Январе м-це 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</si>
</sst>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8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0" fillId="0" borderId="0" xfId="0" applyFont="1" applyBorder="1" applyAlignment="1">
      <alignment horizontal="justify"/>
    </xf>
    <xf numFmtId="0" fontId="11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21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NumberFormat="1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2" fillId="0" borderId="17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0" fillId="0" borderId="18" xfId="0" applyBorder="1" applyAlignment="1">
      <alignment vertical="top" wrapText="1"/>
    </xf>
    <xf numFmtId="0" fontId="7" fillId="0" borderId="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26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0" fillId="0" borderId="19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9" fontId="2" fillId="0" borderId="12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6" xfId="0" applyNumberFormat="1" applyFont="1" applyFill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49" fontId="12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0" fontId="1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25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24" xfId="0" applyFont="1" applyBorder="1" applyAlignment="1">
      <alignment/>
    </xf>
    <xf numFmtId="4" fontId="2" fillId="0" borderId="11" xfId="0" applyNumberFormat="1" applyFont="1" applyBorder="1" applyAlignment="1">
      <alignment horizontal="center" vertical="top"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view="pageBreakPreview" zoomScaleSheetLayoutView="100" zoomScalePageLayoutView="0" workbookViewId="0" topLeftCell="A1">
      <selection activeCell="EJ13" sqref="EJ13"/>
    </sheetView>
  </sheetViews>
  <sheetFormatPr defaultColWidth="0.875" defaultRowHeight="15" customHeight="1"/>
  <cols>
    <col min="1" max="35" width="0.875" style="1" customWidth="1"/>
    <col min="36" max="36" width="2.125" style="1" customWidth="1"/>
    <col min="37" max="145" width="0.875" style="1" customWidth="1"/>
    <col min="146" max="146" width="3.75390625" style="1" customWidth="1"/>
    <col min="147" max="16384" width="0.875" style="1" customWidth="1"/>
  </cols>
  <sheetData>
    <row r="1" spans="113:155" s="2" customFormat="1" ht="12" customHeight="1">
      <c r="DI1" s="109" t="s">
        <v>0</v>
      </c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</row>
    <row r="2" spans="113:156" s="2" customFormat="1" ht="12" customHeight="1">
      <c r="DI2" s="109" t="s">
        <v>1</v>
      </c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3"/>
    </row>
    <row r="3" spans="113:155" s="2" customFormat="1" ht="12" customHeight="1">
      <c r="DI3" s="109" t="s">
        <v>2</v>
      </c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</row>
    <row r="4" spans="113:155" ht="15" customHeight="1">
      <c r="DI4" s="110" t="s">
        <v>3</v>
      </c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</row>
    <row r="5" spans="1:256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56" ht="15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5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111" t="s">
        <v>5</v>
      </c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</row>
    <row r="7" spans="1:156" ht="15" customHeight="1">
      <c r="A7" s="106" t="s">
        <v>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107" t="s">
        <v>181</v>
      </c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</row>
    <row r="8" spans="1:156" s="6" customFormat="1" ht="13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DJ8" s="108" t="s">
        <v>7</v>
      </c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</row>
    <row r="9" spans="1:156" s="6" customFormat="1" ht="13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8"/>
      <c r="R9" s="95" t="s">
        <v>140</v>
      </c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8"/>
      <c r="EA9" s="95" t="s">
        <v>175</v>
      </c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</row>
    <row r="10" spans="1:156" s="6" customFormat="1" ht="18" customHeight="1">
      <c r="A10" s="105" t="s">
        <v>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9"/>
      <c r="R10" s="105" t="s">
        <v>9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DJ10" s="105" t="s">
        <v>8</v>
      </c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9"/>
      <c r="EA10" s="105" t="s">
        <v>9</v>
      </c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</row>
    <row r="11" spans="1:156" s="6" customFormat="1" ht="15.75" customHeight="1">
      <c r="A11" s="101" t="s">
        <v>10</v>
      </c>
      <c r="B11" s="101"/>
      <c r="C11" s="102"/>
      <c r="D11" s="102"/>
      <c r="E11" s="102"/>
      <c r="F11" s="102"/>
      <c r="G11" s="103" t="s">
        <v>10</v>
      </c>
      <c r="H11" s="103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101">
        <v>2013</v>
      </c>
      <c r="AH11" s="101"/>
      <c r="AI11" s="101"/>
      <c r="AJ11" s="101"/>
      <c r="AK11" s="104"/>
      <c r="AL11" s="104"/>
      <c r="AM11" s="104"/>
      <c r="AN11" s="104"/>
      <c r="AO11" s="1" t="s">
        <v>11</v>
      </c>
      <c r="AP11" s="1"/>
      <c r="AQ11" s="1"/>
      <c r="AR11" s="5"/>
      <c r="DJ11" s="101" t="s">
        <v>10</v>
      </c>
      <c r="DK11" s="101"/>
      <c r="DL11" s="102" t="s">
        <v>183</v>
      </c>
      <c r="DM11" s="102"/>
      <c r="DN11" s="102"/>
      <c r="DO11" s="102"/>
      <c r="DP11" s="103" t="s">
        <v>10</v>
      </c>
      <c r="DQ11" s="103"/>
      <c r="DR11" s="95" t="s">
        <v>184</v>
      </c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101">
        <v>2013</v>
      </c>
      <c r="EQ11" s="101"/>
      <c r="ER11" s="101"/>
      <c r="ES11" s="101"/>
      <c r="ET11" s="104"/>
      <c r="EU11" s="104"/>
      <c r="EV11" s="104"/>
      <c r="EW11" s="104"/>
      <c r="EX11" s="1" t="s">
        <v>11</v>
      </c>
      <c r="EY11" s="1"/>
      <c r="EZ11" s="1"/>
    </row>
    <row r="12" spans="1:43" s="6" customFormat="1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256" s="2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57:256" ht="15.75" customHeight="1"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4" customFormat="1" ht="15" customHeight="1">
      <c r="A15" s="97" t="s">
        <v>12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15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4" customFormat="1" ht="15" customHeight="1">
      <c r="A16" s="97" t="s">
        <v>13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15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4" customFormat="1" ht="15" customHeight="1">
      <c r="A17" s="97" t="s">
        <v>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15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57:256" ht="15" customHeight="1"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79:256" s="6" customFormat="1" ht="15" customHeight="1">
      <c r="CA19" s="16"/>
      <c r="CC19" s="17"/>
      <c r="CD19" s="17"/>
      <c r="CE19" s="17" t="s">
        <v>139</v>
      </c>
      <c r="CF19" s="98"/>
      <c r="CG19" s="98"/>
      <c r="CH19" s="98"/>
      <c r="CI19" s="98"/>
      <c r="CJ19" s="6" t="s">
        <v>11</v>
      </c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38:256" ht="15" customHeight="1">
      <c r="EH20" s="99" t="s">
        <v>15</v>
      </c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155" ht="15" customHeight="1">
      <c r="A21" s="8" t="s">
        <v>16</v>
      </c>
      <c r="AD21" s="100" t="s">
        <v>137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EF21" s="19" t="s">
        <v>17</v>
      </c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</row>
    <row r="22" spans="1:256" s="7" customFormat="1" ht="1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1"/>
      <c r="EB22" s="1"/>
      <c r="EC22" s="1"/>
      <c r="ED22" s="1"/>
      <c r="EE22" s="1"/>
      <c r="EF22" s="19" t="s">
        <v>18</v>
      </c>
      <c r="EG22" s="1"/>
      <c r="EH22" s="94" t="s">
        <v>176</v>
      </c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1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155" ht="16.5" customHeight="1">
      <c r="A23" s="8" t="s">
        <v>19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0"/>
      <c r="V23" s="21"/>
      <c r="AJ23" s="96" t="s">
        <v>138</v>
      </c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EF23" s="19" t="s">
        <v>20</v>
      </c>
      <c r="EH23" s="94" t="s">
        <v>177</v>
      </c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</row>
    <row r="24" spans="1:256" s="7" customFormat="1" ht="16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1"/>
      <c r="EA24" s="1"/>
      <c r="EB24" s="1"/>
      <c r="EC24" s="1"/>
      <c r="ED24" s="1"/>
      <c r="EE24" s="1"/>
      <c r="EF24" s="19" t="s">
        <v>21</v>
      </c>
      <c r="EG24" s="1"/>
      <c r="EH24" s="94" t="s">
        <v>178</v>
      </c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155" ht="16.5" customHeight="1">
      <c r="A25" s="8" t="s">
        <v>22</v>
      </c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EF25" s="19" t="s">
        <v>23</v>
      </c>
      <c r="EH25" s="94" t="s">
        <v>179</v>
      </c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</row>
    <row r="26" spans="118:155" ht="16.5" customHeight="1">
      <c r="DN26" s="22"/>
      <c r="DO26" s="22"/>
      <c r="DP26" s="22"/>
      <c r="EF26" s="23" t="s">
        <v>24</v>
      </c>
      <c r="EH26" s="94" t="s">
        <v>180</v>
      </c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</row>
  </sheetData>
  <sheetProtection selectLockedCells="1" selectUnlockedCells="1"/>
  <mergeCells count="45">
    <mergeCell ref="DI1:EY1"/>
    <mergeCell ref="DI2:EY2"/>
    <mergeCell ref="DI3:EY3"/>
    <mergeCell ref="DI4:EY4"/>
    <mergeCell ref="A6:AQ6"/>
    <mergeCell ref="DJ6:EZ6"/>
    <mergeCell ref="A7:AQ8"/>
    <mergeCell ref="DJ7:EZ7"/>
    <mergeCell ref="DJ8:EZ8"/>
    <mergeCell ref="A9:P9"/>
    <mergeCell ref="R9:AQ9"/>
    <mergeCell ref="DJ9:DY9"/>
    <mergeCell ref="EA9:EZ9"/>
    <mergeCell ref="A10:P10"/>
    <mergeCell ref="R10:AQ10"/>
    <mergeCell ref="DJ10:DY10"/>
    <mergeCell ref="EA10:EZ10"/>
    <mergeCell ref="A11:B11"/>
    <mergeCell ref="C11:F11"/>
    <mergeCell ref="G11:H11"/>
    <mergeCell ref="I11:AF11"/>
    <mergeCell ref="AG11:AJ11"/>
    <mergeCell ref="AK11:AN11"/>
    <mergeCell ref="DJ11:DK11"/>
    <mergeCell ref="DL11:DO11"/>
    <mergeCell ref="DP11:DQ11"/>
    <mergeCell ref="DR11:EO11"/>
    <mergeCell ref="EP11:ES11"/>
    <mergeCell ref="ET11:EW11"/>
    <mergeCell ref="A15:EY15"/>
    <mergeCell ref="A16:EY16"/>
    <mergeCell ref="A17:EY17"/>
    <mergeCell ref="CF19:CI19"/>
    <mergeCell ref="EH20:EY20"/>
    <mergeCell ref="AD21:DM21"/>
    <mergeCell ref="EH21:EY21"/>
    <mergeCell ref="AA25:DY25"/>
    <mergeCell ref="EH25:EY25"/>
    <mergeCell ref="EH26:EY26"/>
    <mergeCell ref="A22:DZ22"/>
    <mergeCell ref="EH22:EY22"/>
    <mergeCell ref="AJ23:DU23"/>
    <mergeCell ref="EH23:EY23"/>
    <mergeCell ref="A24:DY24"/>
    <mergeCell ref="EH24:EY24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47"/>
  <sheetViews>
    <sheetView view="pageBreakPreview" zoomScaleSheetLayoutView="100" zoomScalePageLayoutView="0" workbookViewId="0" topLeftCell="A25">
      <selection activeCell="HU10" sqref="HU10"/>
    </sheetView>
  </sheetViews>
  <sheetFormatPr defaultColWidth="0.875" defaultRowHeight="15" customHeight="1"/>
  <cols>
    <col min="1" max="66" width="0.875" style="1" customWidth="1"/>
    <col min="67" max="67" width="3.25390625" style="1" customWidth="1"/>
    <col min="68" max="68" width="2.00390625" style="1" customWidth="1"/>
    <col min="69" max="69" width="3.125" style="1" customWidth="1"/>
    <col min="70" max="70" width="2.00390625" style="1" customWidth="1"/>
    <col min="71" max="71" width="2.75390625" style="1" customWidth="1"/>
    <col min="72" max="74" width="2.00390625" style="1" customWidth="1"/>
    <col min="75" max="75" width="2.75390625" style="1" customWidth="1"/>
    <col min="76" max="86" width="0" style="1" hidden="1" customWidth="1"/>
    <col min="87" max="87" width="3.125" style="1" customWidth="1"/>
    <col min="88" max="88" width="2.00390625" style="1" customWidth="1"/>
    <col min="89" max="89" width="2.875" style="1" customWidth="1"/>
    <col min="90" max="90" width="2.375" style="1" customWidth="1"/>
    <col min="91" max="95" width="2.00390625" style="1" customWidth="1"/>
    <col min="96" max="106" width="0" style="1" hidden="1" customWidth="1"/>
    <col min="107" max="151" width="0.875" style="1" customWidth="1"/>
    <col min="152" max="152" width="0.6171875" style="1" customWidth="1"/>
    <col min="153" max="155" width="0" style="1" hidden="1" customWidth="1"/>
    <col min="156" max="16384" width="0.875" style="1" customWidth="1"/>
  </cols>
  <sheetData>
    <row r="1" ht="3" customHeight="1"/>
    <row r="2" spans="1:256" s="24" customFormat="1" ht="1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4" spans="1:256" s="26" customFormat="1" ht="15" customHeight="1">
      <c r="A4" s="119" t="s">
        <v>26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26" customFormat="1" ht="15" customHeight="1">
      <c r="A5" s="119" t="s">
        <v>27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7" spans="1:256" s="27" customFormat="1" ht="17.25" customHeight="1">
      <c r="A7" s="134" t="s">
        <v>28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 t="s">
        <v>29</v>
      </c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 t="s">
        <v>30</v>
      </c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15" customHeight="1">
      <c r="A8" s="99">
        <v>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>
        <v>2</v>
      </c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>
        <v>3</v>
      </c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155" ht="15" customHeight="1">
      <c r="A9" s="29"/>
      <c r="B9" s="146" t="s">
        <v>31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</row>
    <row r="10" spans="1:155" ht="104.25" customHeight="1">
      <c r="A10" s="29"/>
      <c r="B10" s="147" t="s">
        <v>141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28"/>
      <c r="BH10" s="144" t="s">
        <v>174</v>
      </c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8" t="s">
        <v>173</v>
      </c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28"/>
    </row>
    <row r="11" spans="1:155" ht="46.5" customHeight="1">
      <c r="A11" s="29"/>
      <c r="B11" s="147" t="s">
        <v>143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28"/>
      <c r="BH11" s="144" t="s">
        <v>142</v>
      </c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8" t="s">
        <v>147</v>
      </c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28"/>
    </row>
    <row r="12" spans="1:155" ht="15" customHeight="1">
      <c r="A12" s="29"/>
      <c r="B12" s="146" t="s">
        <v>32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</row>
    <row r="13" spans="1:155" ht="73.5" customHeight="1">
      <c r="A13" s="29"/>
      <c r="B13" s="147" t="s">
        <v>144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28"/>
      <c r="BH13" s="148" t="s">
        <v>145</v>
      </c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28"/>
      <c r="DD13" s="148" t="s">
        <v>147</v>
      </c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28"/>
    </row>
    <row r="14" spans="1:155" ht="15" customHeight="1">
      <c r="A14" s="29"/>
      <c r="B14" s="146" t="s">
        <v>146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 t="s">
        <v>147</v>
      </c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</row>
    <row r="16" spans="1:256" s="26" customFormat="1" ht="15" customHeight="1">
      <c r="A16" s="119" t="s">
        <v>33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6" customFormat="1" ht="15" customHeight="1">
      <c r="A17" s="119" t="s">
        <v>34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9" spans="1:256" s="27" customFormat="1" ht="30.75" customHeight="1">
      <c r="A19" s="134" t="s">
        <v>35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 t="s">
        <v>36</v>
      </c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 t="s">
        <v>37</v>
      </c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8" customFormat="1" ht="15" customHeight="1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>
        <v>2</v>
      </c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>
        <v>3</v>
      </c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0" customFormat="1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3" spans="1:256" s="26" customFormat="1" ht="15" customHeight="1">
      <c r="A23" s="119" t="s">
        <v>38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6" customFormat="1" ht="15" customHeight="1">
      <c r="A24" s="119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1" customFormat="1" ht="15" customHeight="1">
      <c r="A25" s="143" t="s">
        <v>40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27" customFormat="1" ht="17.25" customHeight="1">
      <c r="A26" s="134" t="s">
        <v>41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 t="s">
        <v>42</v>
      </c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 t="s">
        <v>43</v>
      </c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8" customFormat="1" ht="15" customHeight="1">
      <c r="A27" s="99">
        <v>1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>
        <v>2</v>
      </c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>
        <v>3</v>
      </c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78" customFormat="1" ht="15" customHeight="1">
      <c r="A28" s="123" t="s">
        <v>156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5"/>
      <c r="BH28" s="123" t="s">
        <v>157</v>
      </c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5"/>
      <c r="DD28" s="126" t="s">
        <v>152</v>
      </c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155" ht="30.75" customHeight="1">
      <c r="A29" s="139" t="s">
        <v>148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 t="s">
        <v>149</v>
      </c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</row>
    <row r="30" spans="1:157" ht="21" customHeight="1">
      <c r="A30" s="112" t="s">
        <v>150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4" t="s">
        <v>151</v>
      </c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 t="s">
        <v>152</v>
      </c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</row>
    <row r="31" spans="1:157" ht="21" customHeight="1">
      <c r="A31" s="112" t="s">
        <v>153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4" t="s">
        <v>154</v>
      </c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 t="s">
        <v>155</v>
      </c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</row>
    <row r="33" spans="1:256" s="26" customFormat="1" ht="15" customHeight="1">
      <c r="A33" s="119" t="s">
        <v>44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5" spans="1:155" s="34" customFormat="1" ht="44.25" customHeight="1">
      <c r="A35" s="120" t="s">
        <v>45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41" t="s">
        <v>46</v>
      </c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34" t="s">
        <v>47</v>
      </c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3" t="s">
        <v>48</v>
      </c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</row>
    <row r="36" spans="1:167" s="34" customFormat="1" ht="43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42" t="s">
        <v>49</v>
      </c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33" t="s">
        <v>50</v>
      </c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 t="s">
        <v>49</v>
      </c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4" t="s">
        <v>50</v>
      </c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FK36" s="35"/>
    </row>
    <row r="37" spans="1:155" s="34" customFormat="1" ht="15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  <c r="AA37" s="39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1"/>
      <c r="AU37" s="39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2">
        <v>1</v>
      </c>
      <c r="BP37" s="33">
        <v>2</v>
      </c>
      <c r="BQ37" s="33">
        <v>3</v>
      </c>
      <c r="BR37" s="33">
        <v>4</v>
      </c>
      <c r="BS37" s="33">
        <v>5</v>
      </c>
      <c r="BT37" s="33">
        <v>6</v>
      </c>
      <c r="BU37" s="33">
        <v>7</v>
      </c>
      <c r="BV37" s="33">
        <v>8</v>
      </c>
      <c r="BW37" s="33">
        <v>9</v>
      </c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42">
        <v>1</v>
      </c>
      <c r="CJ37" s="33">
        <v>2</v>
      </c>
      <c r="CK37" s="33">
        <v>3</v>
      </c>
      <c r="CL37" s="33">
        <v>4</v>
      </c>
      <c r="CM37" s="33">
        <v>5</v>
      </c>
      <c r="CN37" s="33">
        <v>6</v>
      </c>
      <c r="CO37" s="33">
        <v>7</v>
      </c>
      <c r="CP37" s="33">
        <v>8</v>
      </c>
      <c r="CQ37" s="33">
        <v>9</v>
      </c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</row>
    <row r="38" spans="1:155" s="44" customFormat="1" ht="30.75" customHeight="1">
      <c r="A38" s="43"/>
      <c r="B38" s="136" t="s">
        <v>51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29">
        <v>92</v>
      </c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>
        <v>92</v>
      </c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37" t="s">
        <v>52</v>
      </c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8" t="s">
        <v>52</v>
      </c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</row>
    <row r="39" spans="1:155" s="44" customFormat="1" ht="30.75" customHeight="1">
      <c r="A39" s="45"/>
      <c r="B39" s="128" t="s">
        <v>53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9">
        <v>92</v>
      </c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30">
        <v>92</v>
      </c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46">
        <v>60</v>
      </c>
      <c r="BP39" s="46">
        <v>1</v>
      </c>
      <c r="BQ39" s="46">
        <v>18</v>
      </c>
      <c r="BR39" s="46">
        <v>0</v>
      </c>
      <c r="BS39" s="46">
        <v>13</v>
      </c>
      <c r="BT39" s="46">
        <v>0</v>
      </c>
      <c r="BU39" s="46">
        <v>0</v>
      </c>
      <c r="BV39" s="46">
        <v>0</v>
      </c>
      <c r="BW39" s="46">
        <v>0</v>
      </c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>
        <v>60</v>
      </c>
      <c r="CJ39" s="46">
        <v>1</v>
      </c>
      <c r="CK39" s="46">
        <v>18</v>
      </c>
      <c r="CL39" s="46">
        <v>0</v>
      </c>
      <c r="CM39" s="46">
        <v>0</v>
      </c>
      <c r="CN39" s="46">
        <v>0</v>
      </c>
      <c r="CO39" s="46">
        <v>0</v>
      </c>
      <c r="CP39" s="46">
        <v>0</v>
      </c>
      <c r="CQ39" s="46">
        <v>0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8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</row>
    <row r="40" ht="6" customHeight="1"/>
    <row r="41" spans="1:256" s="49" customFormat="1" ht="24" customHeight="1">
      <c r="A41" s="132" t="s">
        <v>54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="8" customFormat="1" ht="15" customHeight="1">
      <c r="A42" s="50"/>
    </row>
    <row r="43" spans="1:256" s="26" customFormat="1" ht="15" customHeight="1">
      <c r="A43" s="119" t="s">
        <v>55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="8" customFormat="1" ht="15" customHeight="1"/>
    <row r="45" spans="1:256" s="51" customFormat="1" ht="15" customHeight="1">
      <c r="A45" s="116" t="s">
        <v>56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155" s="8" customFormat="1" ht="15" customHeight="1">
      <c r="A46" s="117" t="s">
        <v>57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52"/>
      <c r="BY46" s="53"/>
      <c r="BZ46" s="118" t="s">
        <v>58</v>
      </c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</row>
    <row r="47" spans="1:155" s="8" customFormat="1" ht="15" customHeight="1">
      <c r="A47" s="117">
        <v>14806.4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52"/>
      <c r="BY47" s="52"/>
      <c r="BZ47" s="122">
        <v>18775.74</v>
      </c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</row>
  </sheetData>
  <sheetProtection selectLockedCells="1" selectUnlockedCells="1"/>
  <mergeCells count="88">
    <mergeCell ref="A2:EY2"/>
    <mergeCell ref="A4:EY4"/>
    <mergeCell ref="A5:EY5"/>
    <mergeCell ref="A7:BG7"/>
    <mergeCell ref="BH7:DC7"/>
    <mergeCell ref="DD7:EY7"/>
    <mergeCell ref="A8:BG8"/>
    <mergeCell ref="BH8:DC8"/>
    <mergeCell ref="DD8:EY8"/>
    <mergeCell ref="B9:BG9"/>
    <mergeCell ref="BH9:DC9"/>
    <mergeCell ref="DD9:EY9"/>
    <mergeCell ref="B10:BG10"/>
    <mergeCell ref="BH10:DC10"/>
    <mergeCell ref="DD10:EY10"/>
    <mergeCell ref="B11:BG11"/>
    <mergeCell ref="BH11:DC11"/>
    <mergeCell ref="DD11:EY11"/>
    <mergeCell ref="B12:BG12"/>
    <mergeCell ref="BH12:DC12"/>
    <mergeCell ref="DD12:EY12"/>
    <mergeCell ref="B13:BG13"/>
    <mergeCell ref="BH13:DC13"/>
    <mergeCell ref="DD13:EY13"/>
    <mergeCell ref="B14:BG14"/>
    <mergeCell ref="BH14:DC14"/>
    <mergeCell ref="DD14:EY14"/>
    <mergeCell ref="A16:EY16"/>
    <mergeCell ref="A17:EY17"/>
    <mergeCell ref="A19:BG19"/>
    <mergeCell ref="BH19:DC19"/>
    <mergeCell ref="DD19:EY19"/>
    <mergeCell ref="A20:BG20"/>
    <mergeCell ref="BH20:DC20"/>
    <mergeCell ref="DD20:EY20"/>
    <mergeCell ref="A21:BG21"/>
    <mergeCell ref="BH21:DC21"/>
    <mergeCell ref="DD21:EY21"/>
    <mergeCell ref="BH30:DC30"/>
    <mergeCell ref="DD30:FA30"/>
    <mergeCell ref="A23:EY23"/>
    <mergeCell ref="A24:EY24"/>
    <mergeCell ref="A25:EZ25"/>
    <mergeCell ref="A26:BG26"/>
    <mergeCell ref="BH26:DC26"/>
    <mergeCell ref="DD26:EY26"/>
    <mergeCell ref="A27:BG27"/>
    <mergeCell ref="BH27:DC27"/>
    <mergeCell ref="DD27:EY27"/>
    <mergeCell ref="A29:BG29"/>
    <mergeCell ref="BH29:DC29"/>
    <mergeCell ref="DD29:EY29"/>
    <mergeCell ref="A33:EY33"/>
    <mergeCell ref="A35:Z36"/>
    <mergeCell ref="AA35:BN35"/>
    <mergeCell ref="BO35:DB35"/>
    <mergeCell ref="DC35:EY36"/>
    <mergeCell ref="AA36:AT36"/>
    <mergeCell ref="AU36:BN36"/>
    <mergeCell ref="BO36:CH36"/>
    <mergeCell ref="CI36:DB36"/>
    <mergeCell ref="DC37:EY37"/>
    <mergeCell ref="B38:Z38"/>
    <mergeCell ref="AA38:AT38"/>
    <mergeCell ref="AU38:BN38"/>
    <mergeCell ref="BO38:CH38"/>
    <mergeCell ref="CI38:DB38"/>
    <mergeCell ref="DC38:EY38"/>
    <mergeCell ref="A47:BW47"/>
    <mergeCell ref="BZ47:EY47"/>
    <mergeCell ref="A28:BG28"/>
    <mergeCell ref="BH28:DC28"/>
    <mergeCell ref="DD28:FB28"/>
    <mergeCell ref="B39:Z39"/>
    <mergeCell ref="AA39:AT39"/>
    <mergeCell ref="AU39:BN39"/>
    <mergeCell ref="DC39:EY39"/>
    <mergeCell ref="A41:EY41"/>
    <mergeCell ref="A30:BG30"/>
    <mergeCell ref="A31:BG31"/>
    <mergeCell ref="BH31:DC31"/>
    <mergeCell ref="DD31:FA31"/>
    <mergeCell ref="A45:EY45"/>
    <mergeCell ref="A46:BW46"/>
    <mergeCell ref="BZ46:EY46"/>
    <mergeCell ref="A43:EY43"/>
    <mergeCell ref="BX37:CH37"/>
    <mergeCell ref="CR37:DB37"/>
  </mergeCells>
  <printOptions/>
  <pageMargins left="0.7874015748031497" right="0.7086614173228347" top="0.7874015748031497" bottom="0.3937007874015748" header="0.1968503937007874" footer="0.5118110236220472"/>
  <pageSetup horizontalDpi="300" verticalDpi="300" orientation="landscape" paperSize="9" scale="9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19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V81"/>
  <sheetViews>
    <sheetView view="pageBreakPreview" zoomScaleSheetLayoutView="100" zoomScalePageLayoutView="0" workbookViewId="0" topLeftCell="A53">
      <selection activeCell="BO22" sqref="BO22:DM22"/>
    </sheetView>
  </sheetViews>
  <sheetFormatPr defaultColWidth="0.875" defaultRowHeight="12.75"/>
  <cols>
    <col min="1" max="5" width="0.6171875" style="32" customWidth="1"/>
    <col min="6" max="6" width="0.2421875" style="32" customWidth="1"/>
    <col min="7" max="7" width="0" style="32" hidden="1" customWidth="1"/>
    <col min="8" max="8" width="0.6171875" style="32" customWidth="1"/>
    <col min="9" max="9" width="0.74609375" style="32" customWidth="1"/>
    <col min="10" max="27" width="0.6171875" style="32" customWidth="1"/>
    <col min="28" max="51" width="0.875" style="32" customWidth="1"/>
    <col min="52" max="52" width="0.6171875" style="32" customWidth="1"/>
    <col min="53" max="53" width="0" style="32" hidden="1" customWidth="1"/>
    <col min="54" max="154" width="0.875" style="32" customWidth="1"/>
    <col min="155" max="155" width="13.75390625" style="32" customWidth="1"/>
    <col min="156" max="156" width="0" style="32" hidden="1" customWidth="1"/>
    <col min="157" max="16384" width="0.875" style="32" customWidth="1"/>
  </cols>
  <sheetData>
    <row r="1" s="1" customFormat="1" ht="3" customHeight="1"/>
    <row r="2" spans="1:256" s="26" customFormat="1" ht="10.5" customHeight="1">
      <c r="A2" s="119" t="s">
        <v>59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s="26" customFormat="1" ht="10.5" customHeight="1">
      <c r="A3" s="119" t="s">
        <v>60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s="26" customFormat="1" ht="13.5" customHeight="1">
      <c r="A4" s="119" t="s">
        <v>61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s="54" customFormat="1" ht="15" customHeight="1">
      <c r="A5" s="205" t="s">
        <v>62</v>
      </c>
      <c r="B5" s="205"/>
      <c r="C5" s="205"/>
      <c r="D5" s="205"/>
      <c r="E5" s="205"/>
      <c r="F5" s="205"/>
      <c r="G5" s="205"/>
      <c r="H5" s="205" t="s">
        <v>63</v>
      </c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 t="s">
        <v>64</v>
      </c>
      <c r="BF5" s="205"/>
      <c r="BG5" s="205"/>
      <c r="BH5" s="205"/>
      <c r="BI5" s="205"/>
      <c r="BJ5" s="205"/>
      <c r="BK5" s="205"/>
      <c r="BL5" s="205"/>
      <c r="BM5" s="205"/>
      <c r="BN5" s="205"/>
      <c r="BO5" s="205" t="s">
        <v>65</v>
      </c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 t="s">
        <v>66</v>
      </c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4" customFormat="1" ht="4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 t="s">
        <v>67</v>
      </c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 t="s">
        <v>68</v>
      </c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 t="s">
        <v>69</v>
      </c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 t="s">
        <v>70</v>
      </c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5" customFormat="1" ht="12" customHeight="1">
      <c r="A7" s="216">
        <v>1</v>
      </c>
      <c r="B7" s="216"/>
      <c r="C7" s="216"/>
      <c r="D7" s="216"/>
      <c r="E7" s="216"/>
      <c r="F7" s="216"/>
      <c r="G7" s="216"/>
      <c r="H7" s="216">
        <v>2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>
        <v>3</v>
      </c>
      <c r="BF7" s="216"/>
      <c r="BG7" s="216"/>
      <c r="BH7" s="216"/>
      <c r="BI7" s="216"/>
      <c r="BJ7" s="216"/>
      <c r="BK7" s="216"/>
      <c r="BL7" s="216"/>
      <c r="BM7" s="216"/>
      <c r="BN7" s="216"/>
      <c r="BO7" s="216">
        <v>4</v>
      </c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>
        <v>5</v>
      </c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>
        <v>6</v>
      </c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>
        <v>7</v>
      </c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>
        <v>8</v>
      </c>
      <c r="EF7" s="216"/>
      <c r="EG7" s="216"/>
      <c r="EH7" s="216"/>
      <c r="EI7" s="216"/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55" s="1" customFormat="1" ht="30" customHeight="1">
      <c r="A8" s="207" t="s">
        <v>71</v>
      </c>
      <c r="B8" s="207"/>
      <c r="C8" s="207"/>
      <c r="D8" s="207"/>
      <c r="E8" s="207"/>
      <c r="F8" s="207"/>
      <c r="G8" s="207"/>
      <c r="H8" s="205" t="s">
        <v>72</v>
      </c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4" t="s">
        <v>73</v>
      </c>
      <c r="BF8" s="204"/>
      <c r="BG8" s="204"/>
      <c r="BH8" s="204"/>
      <c r="BI8" s="204"/>
      <c r="BJ8" s="204"/>
      <c r="BK8" s="204"/>
      <c r="BL8" s="204"/>
      <c r="BM8" s="204"/>
      <c r="BN8" s="204"/>
      <c r="BO8" s="204">
        <v>46931669.69</v>
      </c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>
        <v>47715868.31</v>
      </c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>
        <f>CF8-BO8</f>
        <v>784198.6200000048</v>
      </c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>
        <v>1.67</v>
      </c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10" t="s">
        <v>160</v>
      </c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</row>
    <row r="9" spans="1:155" s="1" customFormat="1" ht="57" customHeight="1">
      <c r="A9" s="207" t="s">
        <v>74</v>
      </c>
      <c r="B9" s="207"/>
      <c r="C9" s="207"/>
      <c r="D9" s="207"/>
      <c r="E9" s="207"/>
      <c r="F9" s="207"/>
      <c r="G9" s="207"/>
      <c r="H9" s="205" t="s">
        <v>75</v>
      </c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4" t="s">
        <v>73</v>
      </c>
      <c r="BF9" s="204"/>
      <c r="BG9" s="204"/>
      <c r="BH9" s="204"/>
      <c r="BI9" s="204"/>
      <c r="BJ9" s="204"/>
      <c r="BK9" s="204"/>
      <c r="BL9" s="204"/>
      <c r="BM9" s="204"/>
      <c r="BN9" s="204"/>
      <c r="BO9" s="204">
        <v>0</v>
      </c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>
        <v>0</v>
      </c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>
        <v>0</v>
      </c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>
        <v>0</v>
      </c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</row>
    <row r="10" spans="1:256" s="57" customFormat="1" ht="11.25" customHeight="1">
      <c r="A10" s="56"/>
      <c r="B10" s="202" t="s">
        <v>76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55" s="1" customFormat="1" ht="30" customHeight="1">
      <c r="A11" s="207"/>
      <c r="B11" s="207"/>
      <c r="C11" s="207"/>
      <c r="D11" s="207"/>
      <c r="E11" s="207"/>
      <c r="F11" s="207"/>
      <c r="G11" s="207"/>
      <c r="H11" s="209" t="s">
        <v>77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4" t="s">
        <v>73</v>
      </c>
      <c r="BF11" s="204"/>
      <c r="BG11" s="204"/>
      <c r="BH11" s="204"/>
      <c r="BI11" s="204"/>
      <c r="BJ11" s="204"/>
      <c r="BK11" s="204"/>
      <c r="BL11" s="204"/>
      <c r="BM11" s="204"/>
      <c r="BN11" s="204"/>
      <c r="BO11" s="204">
        <v>0</v>
      </c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>
        <v>0</v>
      </c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>
        <v>0</v>
      </c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>
        <v>0</v>
      </c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</row>
    <row r="12" spans="1:155" s="1" customFormat="1" ht="30.75" customHeight="1">
      <c r="A12" s="207"/>
      <c r="B12" s="207"/>
      <c r="C12" s="207"/>
      <c r="D12" s="207"/>
      <c r="E12" s="207"/>
      <c r="F12" s="207"/>
      <c r="G12" s="207"/>
      <c r="H12" s="209" t="s">
        <v>78</v>
      </c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4" t="s">
        <v>73</v>
      </c>
      <c r="BF12" s="204"/>
      <c r="BG12" s="204"/>
      <c r="BH12" s="204"/>
      <c r="BI12" s="204"/>
      <c r="BJ12" s="204"/>
      <c r="BK12" s="204"/>
      <c r="BL12" s="204"/>
      <c r="BM12" s="204"/>
      <c r="BN12" s="204"/>
      <c r="BO12" s="204">
        <v>0</v>
      </c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>
        <v>0</v>
      </c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>
        <v>0</v>
      </c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>
        <v>0</v>
      </c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</row>
    <row r="13" spans="1:256" s="59" customFormat="1" ht="16.5" customHeight="1" hidden="1">
      <c r="A13" s="58"/>
      <c r="G13" s="60"/>
      <c r="H13" s="58"/>
      <c r="BD13" s="60"/>
      <c r="BE13" s="58"/>
      <c r="BN13" s="60"/>
      <c r="BO13" s="58"/>
      <c r="CE13" s="60"/>
      <c r="CF13" s="58"/>
      <c r="CV13" s="60"/>
      <c r="CW13" s="58"/>
      <c r="DM13" s="60"/>
      <c r="DN13" s="58"/>
      <c r="ED13" s="60"/>
      <c r="EE13" s="58"/>
      <c r="EY13" s="60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155" s="1" customFormat="1" ht="68.25" customHeight="1">
      <c r="A14" s="199" t="s">
        <v>79</v>
      </c>
      <c r="B14" s="199"/>
      <c r="C14" s="199"/>
      <c r="D14" s="199"/>
      <c r="E14" s="199"/>
      <c r="F14" s="199"/>
      <c r="G14" s="199"/>
      <c r="H14" s="61"/>
      <c r="I14" s="215" t="s">
        <v>80</v>
      </c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196" t="s">
        <v>73</v>
      </c>
      <c r="BF14" s="196"/>
      <c r="BG14" s="196"/>
      <c r="BH14" s="196"/>
      <c r="BI14" s="196"/>
      <c r="BJ14" s="196"/>
      <c r="BK14" s="196"/>
      <c r="BL14" s="196"/>
      <c r="BM14" s="196"/>
      <c r="BN14" s="196"/>
      <c r="BO14" s="196">
        <v>-30654.05</v>
      </c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>
        <v>8692.19</v>
      </c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>
        <f>CF14-BO14</f>
        <v>39346.24</v>
      </c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</row>
    <row r="15" spans="1:155" s="1" customFormat="1" ht="11.25" customHeight="1">
      <c r="A15" s="211"/>
      <c r="B15" s="211"/>
      <c r="C15" s="211"/>
      <c r="D15" s="211"/>
      <c r="E15" s="211"/>
      <c r="F15" s="211"/>
      <c r="G15" s="211"/>
      <c r="H15" s="61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</row>
    <row r="16" spans="1:256" s="57" customFormat="1" ht="12" customHeight="1">
      <c r="A16" s="56"/>
      <c r="B16" s="202" t="s">
        <v>81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55" s="1" customFormat="1" ht="26.25" customHeight="1">
      <c r="A17" s="208"/>
      <c r="B17" s="208"/>
      <c r="C17" s="208"/>
      <c r="D17" s="208"/>
      <c r="E17" s="208"/>
      <c r="F17" s="208"/>
      <c r="G17" s="208"/>
      <c r="H17" s="209" t="s">
        <v>82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4" t="s">
        <v>73</v>
      </c>
      <c r="BF17" s="204"/>
      <c r="BG17" s="204"/>
      <c r="BH17" s="204"/>
      <c r="BI17" s="204"/>
      <c r="BJ17" s="204"/>
      <c r="BK17" s="204"/>
      <c r="BL17" s="204"/>
      <c r="BM17" s="204"/>
      <c r="BN17" s="204"/>
      <c r="BO17" s="204">
        <v>0</v>
      </c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>
        <v>0</v>
      </c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>
        <v>0</v>
      </c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</row>
    <row r="18" spans="1:155" s="1" customFormat="1" ht="66.75" customHeight="1">
      <c r="A18" s="207" t="s">
        <v>83</v>
      </c>
      <c r="B18" s="207"/>
      <c r="C18" s="207"/>
      <c r="D18" s="207"/>
      <c r="E18" s="207"/>
      <c r="F18" s="207"/>
      <c r="G18" s="207"/>
      <c r="H18" s="206" t="s">
        <v>84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4" t="s">
        <v>73</v>
      </c>
      <c r="BF18" s="204"/>
      <c r="BG18" s="204"/>
      <c r="BH18" s="204"/>
      <c r="BI18" s="204"/>
      <c r="BJ18" s="204"/>
      <c r="BK18" s="204"/>
      <c r="BL18" s="204"/>
      <c r="BM18" s="204"/>
      <c r="BN18" s="204"/>
      <c r="BO18" s="204">
        <v>2492325.96</v>
      </c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>
        <v>103669.59</v>
      </c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>
        <f>CF18-BO18</f>
        <v>-2388656.37</v>
      </c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</row>
    <row r="19" spans="1:155" s="1" customFormat="1" ht="9" customHeight="1">
      <c r="A19" s="199"/>
      <c r="B19" s="199"/>
      <c r="C19" s="199"/>
      <c r="D19" s="199"/>
      <c r="E19" s="199"/>
      <c r="F19" s="199"/>
      <c r="G19" s="199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</row>
    <row r="20" spans="1:256" s="57" customFormat="1" ht="15">
      <c r="A20" s="56"/>
      <c r="B20" s="202" t="s">
        <v>81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155" s="1" customFormat="1" ht="30.75" customHeight="1">
      <c r="A21" s="203"/>
      <c r="B21" s="203"/>
      <c r="C21" s="203"/>
      <c r="D21" s="203"/>
      <c r="E21" s="203"/>
      <c r="F21" s="203"/>
      <c r="G21" s="203"/>
      <c r="H21" s="62"/>
      <c r="I21" s="200" t="s">
        <v>85</v>
      </c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196" t="s">
        <v>73</v>
      </c>
      <c r="BF21" s="196"/>
      <c r="BG21" s="196"/>
      <c r="BH21" s="196"/>
      <c r="BI21" s="196"/>
      <c r="BJ21" s="196"/>
      <c r="BK21" s="196"/>
      <c r="BL21" s="196"/>
      <c r="BM21" s="196"/>
      <c r="BN21" s="196"/>
      <c r="BO21" s="196">
        <v>0</v>
      </c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>
        <v>0</v>
      </c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>
        <v>0</v>
      </c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>
        <v>0</v>
      </c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</row>
    <row r="22" spans="1:155" s="1" customFormat="1" ht="15" customHeight="1">
      <c r="A22" s="199" t="s">
        <v>86</v>
      </c>
      <c r="B22" s="199"/>
      <c r="C22" s="199"/>
      <c r="D22" s="199"/>
      <c r="E22" s="199"/>
      <c r="F22" s="199"/>
      <c r="G22" s="199"/>
      <c r="H22" s="63"/>
      <c r="I22" s="200" t="s">
        <v>87</v>
      </c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196" t="s">
        <v>73</v>
      </c>
      <c r="BF22" s="196"/>
      <c r="BG22" s="196"/>
      <c r="BH22" s="196"/>
      <c r="BI22" s="196"/>
      <c r="BJ22" s="196"/>
      <c r="BK22" s="196"/>
      <c r="BL22" s="196"/>
      <c r="BM22" s="196"/>
      <c r="BN22" s="196"/>
      <c r="BO22" s="201">
        <v>76935323.12</v>
      </c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>
        <v>79693757.15</v>
      </c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>
        <f>CF22-BO22</f>
        <v>2758434.030000001</v>
      </c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196">
        <v>3.58</v>
      </c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</row>
    <row r="23" spans="1:155" s="1" customFormat="1" ht="15">
      <c r="A23" s="64"/>
      <c r="B23" s="64"/>
      <c r="C23" s="64"/>
      <c r="D23" s="64"/>
      <c r="E23" s="64"/>
      <c r="F23" s="64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</row>
    <row r="24" spans="1:256" s="26" customFormat="1" ht="15">
      <c r="A24" s="119" t="s">
        <v>88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6" customFormat="1" ht="15" customHeight="1">
      <c r="A25" s="134" t="s">
        <v>89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98" t="s">
        <v>90</v>
      </c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55" s="1" customFormat="1" ht="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67"/>
      <c r="AK26" s="68" t="s">
        <v>91</v>
      </c>
      <c r="AL26" s="69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4" t="s">
        <v>92</v>
      </c>
      <c r="AY26" s="194"/>
      <c r="AZ26" s="194"/>
      <c r="BA26" s="194"/>
      <c r="BB26" s="193"/>
      <c r="BC26" s="193"/>
      <c r="BD26" s="193"/>
      <c r="BE26" s="69" t="s">
        <v>11</v>
      </c>
      <c r="BF26" s="69"/>
      <c r="BG26" s="72"/>
      <c r="BH26" s="67"/>
      <c r="BI26" s="68" t="s">
        <v>91</v>
      </c>
      <c r="BJ26" s="69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4" t="s">
        <v>92</v>
      </c>
      <c r="BW26" s="194"/>
      <c r="BX26" s="194"/>
      <c r="BY26" s="194"/>
      <c r="BZ26" s="193"/>
      <c r="CA26" s="193"/>
      <c r="CB26" s="193"/>
      <c r="CC26" s="69" t="s">
        <v>11</v>
      </c>
      <c r="CD26" s="69"/>
      <c r="CE26" s="72"/>
      <c r="CF26" s="67"/>
      <c r="CG26" s="68" t="s">
        <v>91</v>
      </c>
      <c r="CH26" s="69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4" t="s">
        <v>92</v>
      </c>
      <c r="CU26" s="194"/>
      <c r="CV26" s="194"/>
      <c r="CW26" s="194"/>
      <c r="CX26" s="193"/>
      <c r="CY26" s="193"/>
      <c r="CZ26" s="193"/>
      <c r="DA26" s="69" t="s">
        <v>11</v>
      </c>
      <c r="DB26" s="69"/>
      <c r="DC26" s="72"/>
      <c r="DD26" s="67"/>
      <c r="DE26" s="68" t="s">
        <v>91</v>
      </c>
      <c r="DF26" s="69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4" t="s">
        <v>92</v>
      </c>
      <c r="DS26" s="194"/>
      <c r="DT26" s="194"/>
      <c r="DU26" s="194"/>
      <c r="DV26" s="71"/>
      <c r="DW26" s="71"/>
      <c r="DX26" s="71"/>
      <c r="DY26" s="69" t="s">
        <v>11</v>
      </c>
      <c r="DZ26" s="69"/>
      <c r="EA26" s="72"/>
      <c r="EB26" s="67"/>
      <c r="EC26" s="68" t="s">
        <v>91</v>
      </c>
      <c r="ED26" s="69"/>
      <c r="EE26" s="195"/>
      <c r="EF26" s="195"/>
      <c r="EG26" s="195"/>
      <c r="EH26" s="195"/>
      <c r="EI26" s="195"/>
      <c r="EJ26" s="195"/>
      <c r="EK26" s="195"/>
      <c r="EL26" s="195"/>
      <c r="EM26" s="195"/>
      <c r="EN26" s="195"/>
      <c r="EO26" s="195"/>
      <c r="EP26" s="194" t="s">
        <v>92</v>
      </c>
      <c r="EQ26" s="194"/>
      <c r="ER26" s="194"/>
      <c r="ES26" s="194"/>
      <c r="ET26" s="193"/>
      <c r="EU26" s="193"/>
      <c r="EV26" s="193"/>
      <c r="EW26" s="69" t="s">
        <v>11</v>
      </c>
      <c r="EX26" s="69"/>
      <c r="EY26" s="72"/>
    </row>
    <row r="27" spans="1:256" s="74" customFormat="1" ht="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73"/>
      <c r="BG27" s="75"/>
      <c r="BH27" s="73"/>
      <c r="CE27" s="75"/>
      <c r="CF27" s="73"/>
      <c r="DC27" s="75"/>
      <c r="DD27" s="73"/>
      <c r="EA27" s="75"/>
      <c r="EB27" s="73"/>
      <c r="EY27" s="75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8" customFormat="1" ht="15">
      <c r="A28" s="123">
        <v>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76"/>
      <c r="AJ28" s="99">
        <v>2</v>
      </c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>
        <v>3</v>
      </c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>
        <v>4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>
        <v>5</v>
      </c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>
        <v>6</v>
      </c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1" customFormat="1" ht="1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4" customFormat="1" ht="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6" customFormat="1" ht="15" customHeight="1">
      <c r="A31" s="119" t="s">
        <v>93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6" customFormat="1" ht="15">
      <c r="A32" s="119" t="s">
        <v>94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7" customFormat="1" ht="36" customHeight="1">
      <c r="A33" s="134" t="s">
        <v>95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 t="s">
        <v>96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 t="s">
        <v>97</v>
      </c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 t="s">
        <v>98</v>
      </c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7" customFormat="1" ht="39.75" customHeight="1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 t="s">
        <v>99</v>
      </c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 t="s">
        <v>100</v>
      </c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 t="s">
        <v>101</v>
      </c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 t="s">
        <v>102</v>
      </c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 t="s">
        <v>103</v>
      </c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55" s="1" customFormat="1" ht="15.7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67"/>
      <c r="AG35" s="194" t="s">
        <v>92</v>
      </c>
      <c r="AH35" s="194"/>
      <c r="AI35" s="194"/>
      <c r="AJ35" s="193"/>
      <c r="AK35" s="193"/>
      <c r="AL35" s="193"/>
      <c r="AM35" s="69" t="s">
        <v>11</v>
      </c>
      <c r="AN35" s="69"/>
      <c r="AO35" s="72"/>
      <c r="AP35" s="67"/>
      <c r="AQ35" s="194" t="s">
        <v>92</v>
      </c>
      <c r="AR35" s="194"/>
      <c r="AS35" s="194"/>
      <c r="AT35" s="193"/>
      <c r="AU35" s="193"/>
      <c r="AV35" s="193"/>
      <c r="AW35" s="69" t="s">
        <v>11</v>
      </c>
      <c r="AX35" s="69"/>
      <c r="AY35" s="72"/>
      <c r="AZ35" s="67"/>
      <c r="BA35" s="194" t="s">
        <v>92</v>
      </c>
      <c r="BB35" s="194"/>
      <c r="BC35" s="194"/>
      <c r="BD35" s="193"/>
      <c r="BE35" s="193"/>
      <c r="BF35" s="193"/>
      <c r="BG35" s="69" t="s">
        <v>11</v>
      </c>
      <c r="BH35" s="69"/>
      <c r="BI35" s="72"/>
      <c r="BJ35" s="67"/>
      <c r="BK35" s="194" t="s">
        <v>92</v>
      </c>
      <c r="BL35" s="194"/>
      <c r="BM35" s="194"/>
      <c r="BN35" s="193"/>
      <c r="BO35" s="193"/>
      <c r="BP35" s="193"/>
      <c r="BQ35" s="69" t="s">
        <v>11</v>
      </c>
      <c r="BR35" s="69"/>
      <c r="BS35" s="72"/>
      <c r="BT35" s="67"/>
      <c r="BU35" s="194" t="s">
        <v>92</v>
      </c>
      <c r="BV35" s="194"/>
      <c r="BW35" s="194"/>
      <c r="BX35" s="193"/>
      <c r="BY35" s="193"/>
      <c r="BZ35" s="193"/>
      <c r="CA35" s="69" t="s">
        <v>11</v>
      </c>
      <c r="CB35" s="69"/>
      <c r="CC35" s="72"/>
      <c r="CD35" s="67"/>
      <c r="CE35" s="194" t="s">
        <v>92</v>
      </c>
      <c r="CF35" s="194"/>
      <c r="CG35" s="194"/>
      <c r="CH35" s="193"/>
      <c r="CI35" s="193"/>
      <c r="CJ35" s="193"/>
      <c r="CK35" s="69" t="s">
        <v>11</v>
      </c>
      <c r="CL35" s="69"/>
      <c r="CM35" s="72"/>
      <c r="CN35" s="67"/>
      <c r="CO35" s="194" t="s">
        <v>92</v>
      </c>
      <c r="CP35" s="194"/>
      <c r="CQ35" s="194"/>
      <c r="CR35" s="193"/>
      <c r="CS35" s="193"/>
      <c r="CT35" s="193"/>
      <c r="CU35" s="69" t="s">
        <v>11</v>
      </c>
      <c r="CV35" s="69"/>
      <c r="CW35" s="72"/>
      <c r="CX35" s="67"/>
      <c r="CY35" s="194" t="s">
        <v>92</v>
      </c>
      <c r="CZ35" s="194"/>
      <c r="DA35" s="194"/>
      <c r="DB35" s="193"/>
      <c r="DC35" s="193"/>
      <c r="DD35" s="193"/>
      <c r="DE35" s="69" t="s">
        <v>11</v>
      </c>
      <c r="DF35" s="69"/>
      <c r="DG35" s="72"/>
      <c r="DH35" s="67"/>
      <c r="DI35" s="194" t="s">
        <v>92</v>
      </c>
      <c r="DJ35" s="194"/>
      <c r="DK35" s="194"/>
      <c r="DL35" s="193"/>
      <c r="DM35" s="193"/>
      <c r="DN35" s="193"/>
      <c r="DO35" s="69" t="s">
        <v>11</v>
      </c>
      <c r="DP35" s="69"/>
      <c r="DQ35" s="72"/>
      <c r="DR35" s="67"/>
      <c r="DS35" s="194" t="s">
        <v>92</v>
      </c>
      <c r="DT35" s="194"/>
      <c r="DU35" s="194"/>
      <c r="DV35" s="193"/>
      <c r="DW35" s="193"/>
      <c r="DX35" s="193"/>
      <c r="DY35" s="69" t="s">
        <v>11</v>
      </c>
      <c r="DZ35" s="69"/>
      <c r="EA35" s="72"/>
      <c r="EB35" s="67"/>
      <c r="EC35" s="69"/>
      <c r="ED35" s="70" t="s">
        <v>92</v>
      </c>
      <c r="EE35" s="70"/>
      <c r="EF35" s="70"/>
      <c r="EG35" s="71"/>
      <c r="EH35" s="71"/>
      <c r="EI35" s="71"/>
      <c r="EJ35" s="69" t="s">
        <v>11</v>
      </c>
      <c r="EK35" s="69"/>
      <c r="EL35" s="69"/>
      <c r="EM35" s="72"/>
      <c r="EN35" s="67"/>
      <c r="EO35" s="69"/>
      <c r="EP35" s="70" t="s">
        <v>92</v>
      </c>
      <c r="EQ35" s="70"/>
      <c r="ER35" s="70"/>
      <c r="ES35" s="193"/>
      <c r="ET35" s="193"/>
      <c r="EU35" s="193"/>
      <c r="EV35" s="69" t="s">
        <v>11</v>
      </c>
      <c r="EW35" s="69"/>
      <c r="EX35" s="69"/>
      <c r="EY35" s="72"/>
    </row>
    <row r="36" spans="1:155" s="1" customFormat="1" ht="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73"/>
      <c r="AG36" s="74"/>
      <c r="AH36" s="74"/>
      <c r="AI36" s="74"/>
      <c r="AJ36" s="74"/>
      <c r="AK36" s="74"/>
      <c r="AL36" s="74"/>
      <c r="AM36" s="74"/>
      <c r="AN36" s="74"/>
      <c r="AO36" s="75"/>
      <c r="AP36" s="73"/>
      <c r="AQ36" s="74"/>
      <c r="AR36" s="74"/>
      <c r="AS36" s="74"/>
      <c r="AT36" s="74"/>
      <c r="AU36" s="74"/>
      <c r="AV36" s="74"/>
      <c r="AW36" s="74"/>
      <c r="AX36" s="74"/>
      <c r="AY36" s="75"/>
      <c r="AZ36" s="73"/>
      <c r="BA36" s="74"/>
      <c r="BB36" s="74"/>
      <c r="BC36" s="74"/>
      <c r="BD36" s="74"/>
      <c r="BE36" s="74"/>
      <c r="BF36" s="74"/>
      <c r="BG36" s="74"/>
      <c r="BH36" s="74"/>
      <c r="BI36" s="75"/>
      <c r="BJ36" s="73"/>
      <c r="BK36" s="74"/>
      <c r="BL36" s="74"/>
      <c r="BM36" s="74"/>
      <c r="BN36" s="74"/>
      <c r="BO36" s="74"/>
      <c r="BP36" s="74"/>
      <c r="BQ36" s="74"/>
      <c r="BR36" s="74"/>
      <c r="BS36" s="75"/>
      <c r="BT36" s="73"/>
      <c r="BU36" s="74"/>
      <c r="BV36" s="74"/>
      <c r="BW36" s="74"/>
      <c r="BX36" s="74"/>
      <c r="BY36" s="74"/>
      <c r="BZ36" s="74"/>
      <c r="CA36" s="74"/>
      <c r="CB36" s="74"/>
      <c r="CC36" s="75"/>
      <c r="CD36" s="73"/>
      <c r="CE36" s="74"/>
      <c r="CF36" s="74"/>
      <c r="CG36" s="74"/>
      <c r="CH36" s="74"/>
      <c r="CI36" s="74"/>
      <c r="CJ36" s="74"/>
      <c r="CK36" s="74"/>
      <c r="CL36" s="74"/>
      <c r="CM36" s="75"/>
      <c r="CN36" s="73"/>
      <c r="CO36" s="74"/>
      <c r="CP36" s="74"/>
      <c r="CQ36" s="74"/>
      <c r="CR36" s="74"/>
      <c r="CS36" s="74"/>
      <c r="CT36" s="74"/>
      <c r="CU36" s="74"/>
      <c r="CV36" s="74"/>
      <c r="CW36" s="75"/>
      <c r="CX36" s="73"/>
      <c r="CY36" s="74"/>
      <c r="CZ36" s="74"/>
      <c r="DA36" s="74"/>
      <c r="DB36" s="74"/>
      <c r="DC36" s="74"/>
      <c r="DD36" s="74"/>
      <c r="DE36" s="74"/>
      <c r="DF36" s="74"/>
      <c r="DG36" s="75"/>
      <c r="DH36" s="73"/>
      <c r="DI36" s="74"/>
      <c r="DJ36" s="74"/>
      <c r="DK36" s="74"/>
      <c r="DL36" s="74"/>
      <c r="DM36" s="74"/>
      <c r="DN36" s="74"/>
      <c r="DO36" s="74"/>
      <c r="DP36" s="74"/>
      <c r="DQ36" s="75"/>
      <c r="DR36" s="73"/>
      <c r="DS36" s="74"/>
      <c r="DT36" s="74"/>
      <c r="DU36" s="74"/>
      <c r="DV36" s="74"/>
      <c r="DW36" s="74"/>
      <c r="DX36" s="74"/>
      <c r="DY36" s="74"/>
      <c r="DZ36" s="74"/>
      <c r="EA36" s="75"/>
      <c r="EB36" s="73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5"/>
      <c r="EN36" s="73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5"/>
    </row>
    <row r="37" spans="1:256" s="18" customFormat="1" ht="15">
      <c r="A37" s="99">
        <v>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v>2</v>
      </c>
      <c r="AG37" s="99"/>
      <c r="AH37" s="99"/>
      <c r="AI37" s="99"/>
      <c r="AJ37" s="99"/>
      <c r="AK37" s="99"/>
      <c r="AL37" s="99"/>
      <c r="AM37" s="99"/>
      <c r="AN37" s="99"/>
      <c r="AO37" s="99"/>
      <c r="AP37" s="99">
        <v>3</v>
      </c>
      <c r="AQ37" s="99"/>
      <c r="AR37" s="99"/>
      <c r="AS37" s="99"/>
      <c r="AT37" s="99"/>
      <c r="AU37" s="99"/>
      <c r="AV37" s="99"/>
      <c r="AW37" s="99"/>
      <c r="AX37" s="99"/>
      <c r="AY37" s="99"/>
      <c r="AZ37" s="99">
        <v>4</v>
      </c>
      <c r="BA37" s="99"/>
      <c r="BB37" s="99"/>
      <c r="BC37" s="99"/>
      <c r="BD37" s="99"/>
      <c r="BE37" s="99"/>
      <c r="BF37" s="99"/>
      <c r="BG37" s="99"/>
      <c r="BH37" s="99"/>
      <c r="BI37" s="99"/>
      <c r="BJ37" s="99">
        <v>5</v>
      </c>
      <c r="BK37" s="99"/>
      <c r="BL37" s="99"/>
      <c r="BM37" s="99"/>
      <c r="BN37" s="99"/>
      <c r="BO37" s="99"/>
      <c r="BP37" s="99"/>
      <c r="BQ37" s="99"/>
      <c r="BR37" s="99"/>
      <c r="BS37" s="99"/>
      <c r="BT37" s="99">
        <v>6</v>
      </c>
      <c r="BU37" s="99"/>
      <c r="BV37" s="99"/>
      <c r="BW37" s="99"/>
      <c r="BX37" s="99"/>
      <c r="BY37" s="99"/>
      <c r="BZ37" s="99"/>
      <c r="CA37" s="99"/>
      <c r="CB37" s="99"/>
      <c r="CC37" s="99"/>
      <c r="CD37" s="99">
        <v>7</v>
      </c>
      <c r="CE37" s="99"/>
      <c r="CF37" s="99"/>
      <c r="CG37" s="99"/>
      <c r="CH37" s="99"/>
      <c r="CI37" s="99"/>
      <c r="CJ37" s="99"/>
      <c r="CK37" s="99"/>
      <c r="CL37" s="99"/>
      <c r="CM37" s="99"/>
      <c r="CN37" s="99">
        <v>8</v>
      </c>
      <c r="CO37" s="99"/>
      <c r="CP37" s="99"/>
      <c r="CQ37" s="99"/>
      <c r="CR37" s="99"/>
      <c r="CS37" s="99"/>
      <c r="CT37" s="99"/>
      <c r="CU37" s="99"/>
      <c r="CV37" s="99"/>
      <c r="CW37" s="99"/>
      <c r="CX37" s="99">
        <v>9</v>
      </c>
      <c r="CY37" s="99"/>
      <c r="CZ37" s="99"/>
      <c r="DA37" s="99"/>
      <c r="DB37" s="99"/>
      <c r="DC37" s="99"/>
      <c r="DD37" s="99"/>
      <c r="DE37" s="99"/>
      <c r="DF37" s="99"/>
      <c r="DG37" s="99"/>
      <c r="DH37" s="99">
        <v>10</v>
      </c>
      <c r="DI37" s="99"/>
      <c r="DJ37" s="99"/>
      <c r="DK37" s="99"/>
      <c r="DL37" s="99"/>
      <c r="DM37" s="99"/>
      <c r="DN37" s="99"/>
      <c r="DO37" s="99"/>
      <c r="DP37" s="99"/>
      <c r="DQ37" s="99"/>
      <c r="DR37" s="99">
        <v>11</v>
      </c>
      <c r="DS37" s="99"/>
      <c r="DT37" s="99"/>
      <c r="DU37" s="99"/>
      <c r="DV37" s="99"/>
      <c r="DW37" s="99"/>
      <c r="DX37" s="99"/>
      <c r="DY37" s="99"/>
      <c r="DZ37" s="99"/>
      <c r="EA37" s="99"/>
      <c r="EB37" s="99">
        <v>12</v>
      </c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>
        <v>13</v>
      </c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8" customFormat="1" ht="1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78" customFormat="1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6" customFormat="1" ht="15.75" customHeight="1">
      <c r="A40" s="119" t="s">
        <v>104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7" customFormat="1" ht="15" customHeight="1">
      <c r="A41" s="134" t="s">
        <v>105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 t="s">
        <v>106</v>
      </c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 t="s">
        <v>107</v>
      </c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8" customFormat="1" ht="14.25" customHeight="1">
      <c r="A42" s="189">
        <v>1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99">
        <v>2</v>
      </c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>
        <v>3</v>
      </c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55" s="1" customFormat="1" ht="1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</row>
    <row r="44" spans="1:155" s="1" customFormat="1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</row>
    <row r="45" spans="1:155" s="1" customFormat="1" ht="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</row>
    <row r="46" spans="1:155" s="1" customFormat="1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</row>
    <row r="47" spans="1:155" s="1" customFormat="1" ht="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</row>
    <row r="48" spans="1:155" s="1" customFormat="1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</row>
    <row r="49" spans="1:155" s="1" customFormat="1" ht="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</row>
    <row r="50" spans="1:155" s="1" customFormat="1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</row>
    <row r="51" spans="1:155" s="1" customFormat="1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</row>
    <row r="52" spans="1:155" s="1" customFormat="1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</row>
    <row r="53" spans="1:155" s="1" customFormat="1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</row>
    <row r="54" spans="1:156" s="1" customFormat="1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10"/>
    </row>
    <row r="55" spans="1:256" s="26" customFormat="1" ht="15">
      <c r="A55" s="81"/>
      <c r="B55" s="119" t="s">
        <v>108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s="27" customFormat="1" ht="15" customHeight="1">
      <c r="A56" s="81"/>
      <c r="B56" s="134" t="s">
        <v>62</v>
      </c>
      <c r="C56" s="134"/>
      <c r="D56" s="134"/>
      <c r="E56" s="134"/>
      <c r="F56" s="134"/>
      <c r="G56" s="134"/>
      <c r="H56" s="134"/>
      <c r="I56" s="134" t="s">
        <v>63</v>
      </c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 t="s">
        <v>109</v>
      </c>
      <c r="BC56" s="134"/>
      <c r="BD56" s="134"/>
      <c r="BE56" s="134"/>
      <c r="BF56" s="134"/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 t="s">
        <v>110</v>
      </c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 t="s">
        <v>111</v>
      </c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 t="s">
        <v>66</v>
      </c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s="18" customFormat="1" ht="15">
      <c r="A57" s="81"/>
      <c r="B57" s="99">
        <v>1</v>
      </c>
      <c r="C57" s="99"/>
      <c r="D57" s="99"/>
      <c r="E57" s="99"/>
      <c r="F57" s="99"/>
      <c r="G57" s="99"/>
      <c r="H57" s="99"/>
      <c r="I57" s="99">
        <v>2</v>
      </c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>
        <v>3</v>
      </c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>
        <v>4</v>
      </c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>
        <v>5</v>
      </c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>
        <v>6</v>
      </c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2:156" s="81" customFormat="1" ht="15">
      <c r="B58" s="180" t="s">
        <v>71</v>
      </c>
      <c r="C58" s="180"/>
      <c r="D58" s="180"/>
      <c r="E58" s="180"/>
      <c r="F58" s="180"/>
      <c r="G58" s="180"/>
      <c r="H58" s="180"/>
      <c r="I58" s="82"/>
      <c r="J58" s="178" t="s">
        <v>112</v>
      </c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16" t="s">
        <v>52</v>
      </c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>
        <v>0</v>
      </c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 t="s">
        <v>52</v>
      </c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</row>
    <row r="59" spans="2:156" s="81" customFormat="1" ht="28.5" customHeight="1">
      <c r="B59" s="180" t="s">
        <v>74</v>
      </c>
      <c r="C59" s="180"/>
      <c r="D59" s="180"/>
      <c r="E59" s="180"/>
      <c r="F59" s="180"/>
      <c r="G59" s="180"/>
      <c r="H59" s="180"/>
      <c r="I59" s="82"/>
      <c r="J59" s="146" t="s">
        <v>113</v>
      </c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55">
        <v>25905249.3</v>
      </c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>
        <v>25905249.3</v>
      </c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</row>
    <row r="60" spans="2:156" s="81" customFormat="1" ht="15">
      <c r="B60" s="83"/>
      <c r="C60" s="179" t="s">
        <v>114</v>
      </c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</row>
    <row r="61" spans="2:156" s="81" customFormat="1" ht="30" customHeight="1">
      <c r="B61" s="166" t="s">
        <v>159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8"/>
      <c r="BA61" s="88"/>
      <c r="BB61" s="169">
        <v>21635379.7</v>
      </c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1"/>
      <c r="CF61" s="169">
        <v>21635379.7</v>
      </c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1"/>
      <c r="DJ61" s="169"/>
      <c r="DK61" s="188"/>
      <c r="DL61" s="188"/>
      <c r="DM61" s="188"/>
      <c r="DN61" s="188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7"/>
      <c r="EB61" s="164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46"/>
      <c r="EZ61" s="30"/>
    </row>
    <row r="62" spans="2:156" s="81" customFormat="1" ht="15">
      <c r="B62" s="172" t="s">
        <v>158</v>
      </c>
      <c r="C62" s="173"/>
      <c r="D62" s="173"/>
      <c r="E62" s="173"/>
      <c r="F62" s="173"/>
      <c r="G62" s="173"/>
      <c r="H62" s="173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8"/>
      <c r="BB62" s="155">
        <v>4269869.6</v>
      </c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>
        <v>4269869.6</v>
      </c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</row>
    <row r="63" spans="2:156" s="81" customFormat="1" ht="41.25" customHeight="1">
      <c r="B63" s="180" t="s">
        <v>79</v>
      </c>
      <c r="C63" s="180"/>
      <c r="D63" s="180"/>
      <c r="E63" s="180"/>
      <c r="F63" s="180"/>
      <c r="G63" s="180"/>
      <c r="H63" s="180"/>
      <c r="I63" s="82"/>
      <c r="J63" s="146" t="s">
        <v>115</v>
      </c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55">
        <v>25905249.3</v>
      </c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>
        <v>24982963.83</v>
      </c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>
        <f>CF63/BB63*100</f>
        <v>96.43977381063071</v>
      </c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</row>
    <row r="64" spans="2:156" s="81" customFormat="1" ht="15">
      <c r="B64" s="91"/>
      <c r="C64" s="184" t="s">
        <v>116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</row>
    <row r="65" spans="1:156" s="81" customFormat="1" ht="18.75" customHeight="1">
      <c r="A65" s="176" t="s">
        <v>161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86">
        <v>12666568.64</v>
      </c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7">
        <v>12666568.64</v>
      </c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>
        <f>CF65/BB65*100</f>
        <v>100</v>
      </c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</row>
    <row r="66" spans="1:156" s="81" customFormat="1" ht="19.5" customHeight="1">
      <c r="A66" s="150" t="s">
        <v>162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92"/>
      <c r="BB66" s="161">
        <v>501244.78</v>
      </c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3"/>
      <c r="CF66" s="152">
        <v>453067.18</v>
      </c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60"/>
      <c r="DJ66" s="155">
        <f aca="true" t="shared" si="0" ref="DJ66:DJ76">CF66/BB66*100</f>
        <v>90.38840863340262</v>
      </c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6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5"/>
      <c r="EZ66" s="30"/>
    </row>
    <row r="67" spans="1:156" s="81" customFormat="1" ht="24.75" customHeight="1">
      <c r="A67" s="151" t="s">
        <v>163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89"/>
      <c r="BB67" s="152">
        <v>4311313.95</v>
      </c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4"/>
      <c r="CF67" s="152">
        <v>4183345.32</v>
      </c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4"/>
      <c r="DJ67" s="155">
        <f t="shared" si="0"/>
        <v>97.03179514449417</v>
      </c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6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8"/>
      <c r="EZ67" s="30"/>
    </row>
    <row r="68" spans="1:156" s="81" customFormat="1" ht="29.25" customHeight="1">
      <c r="A68" s="150" t="s">
        <v>164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89"/>
      <c r="BB68" s="152">
        <v>51161.94</v>
      </c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4"/>
      <c r="CF68" s="152">
        <v>45684.7</v>
      </c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4"/>
      <c r="DJ68" s="155">
        <f t="shared" si="0"/>
        <v>89.29430744807564</v>
      </c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6" t="s">
        <v>185</v>
      </c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8"/>
      <c r="EZ68" s="30"/>
    </row>
    <row r="69" spans="1:156" s="81" customFormat="1" ht="21.75" customHeight="1">
      <c r="A69" s="150" t="s">
        <v>165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89"/>
      <c r="BB69" s="152">
        <v>37966.39</v>
      </c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4"/>
      <c r="CF69" s="152">
        <v>37966.39</v>
      </c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4"/>
      <c r="DJ69" s="155">
        <f t="shared" si="0"/>
        <v>100</v>
      </c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6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8"/>
      <c r="EZ69" s="30"/>
    </row>
    <row r="70" spans="1:156" s="81" customFormat="1" ht="31.5" customHeight="1">
      <c r="A70" s="150" t="s">
        <v>166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89"/>
      <c r="BB70" s="152">
        <v>1451559.46</v>
      </c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4"/>
      <c r="CF70" s="152">
        <v>848532.44</v>
      </c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4"/>
      <c r="DJ70" s="155">
        <f t="shared" si="0"/>
        <v>58.45660914228067</v>
      </c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6" t="s">
        <v>185</v>
      </c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8"/>
      <c r="EZ70" s="30"/>
    </row>
    <row r="71" spans="1:156" s="81" customFormat="1" ht="33" customHeight="1">
      <c r="A71" s="150" t="s">
        <v>167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89"/>
      <c r="BB71" s="152">
        <v>2309584.87</v>
      </c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4"/>
      <c r="CF71" s="152">
        <v>2309584.87</v>
      </c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4"/>
      <c r="DJ71" s="155">
        <f t="shared" si="0"/>
        <v>100</v>
      </c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6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8"/>
      <c r="EZ71" s="30"/>
    </row>
    <row r="72" spans="1:156" s="81" customFormat="1" ht="64.5" customHeight="1">
      <c r="A72" s="150" t="s">
        <v>168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89"/>
      <c r="BB72" s="152">
        <v>940149.53</v>
      </c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4"/>
      <c r="CF72" s="152">
        <v>868797.74</v>
      </c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4"/>
      <c r="DJ72" s="155">
        <f t="shared" si="0"/>
        <v>92.41059132370145</v>
      </c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6" t="s">
        <v>187</v>
      </c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8"/>
      <c r="EZ72" s="30"/>
    </row>
    <row r="73" spans="1:156" s="81" customFormat="1" ht="27.75" customHeight="1">
      <c r="A73" s="151" t="s">
        <v>169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89"/>
      <c r="BB73" s="152">
        <v>27183</v>
      </c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4"/>
      <c r="CF73" s="152">
        <v>27183</v>
      </c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4"/>
      <c r="DJ73" s="155">
        <f t="shared" si="0"/>
        <v>100</v>
      </c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6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8"/>
      <c r="EZ73" s="30"/>
    </row>
    <row r="74" spans="1:156" s="81" customFormat="1" ht="21.75" customHeight="1">
      <c r="A74" s="150" t="s">
        <v>170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89"/>
      <c r="BB74" s="152">
        <v>75606.49</v>
      </c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4"/>
      <c r="CF74" s="152">
        <v>75606.49</v>
      </c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4"/>
      <c r="DJ74" s="155">
        <f t="shared" si="0"/>
        <v>100</v>
      </c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6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8"/>
      <c r="EZ74" s="30"/>
    </row>
    <row r="75" spans="1:156" s="81" customFormat="1" ht="28.5" customHeight="1">
      <c r="A75" s="150" t="s">
        <v>171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89"/>
      <c r="BB75" s="152">
        <v>3150361.6</v>
      </c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4"/>
      <c r="CF75" s="152">
        <v>3150361.6</v>
      </c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4"/>
      <c r="DJ75" s="155">
        <f t="shared" si="0"/>
        <v>100</v>
      </c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6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8"/>
      <c r="EZ75" s="30"/>
    </row>
    <row r="76" spans="1:156" s="81" customFormat="1" ht="60.75" customHeight="1">
      <c r="A76" s="150" t="s">
        <v>172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89"/>
      <c r="BB76" s="152">
        <v>382548.65</v>
      </c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4"/>
      <c r="CF76" s="152">
        <v>316265.46</v>
      </c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4"/>
      <c r="DJ76" s="155">
        <f t="shared" si="0"/>
        <v>82.67326521737823</v>
      </c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6" t="s">
        <v>186</v>
      </c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8"/>
      <c r="EZ76" s="30"/>
    </row>
    <row r="77" spans="2:156" s="81" customFormat="1" ht="15">
      <c r="B77" s="182" t="s">
        <v>83</v>
      </c>
      <c r="C77" s="182"/>
      <c r="D77" s="182"/>
      <c r="E77" s="182"/>
      <c r="F77" s="182"/>
      <c r="G77" s="182"/>
      <c r="H77" s="182"/>
      <c r="I77" s="90"/>
      <c r="J77" s="183" t="s">
        <v>117</v>
      </c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78"/>
      <c r="BB77" s="116" t="s">
        <v>52</v>
      </c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>
        <f>784846.27+137439.2</f>
        <v>922285.47</v>
      </c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 t="s">
        <v>52</v>
      </c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</row>
    <row r="78" spans="2:156" s="81" customFormat="1" ht="15">
      <c r="B78" s="83"/>
      <c r="C78" s="179" t="s">
        <v>76</v>
      </c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55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</row>
    <row r="79" spans="2:156" s="81" customFormat="1" ht="33.75" customHeight="1">
      <c r="B79" s="180" t="s">
        <v>86</v>
      </c>
      <c r="C79" s="180"/>
      <c r="D79" s="180"/>
      <c r="E79" s="180"/>
      <c r="F79" s="180"/>
      <c r="G79" s="180"/>
      <c r="H79" s="180"/>
      <c r="I79" s="181" t="s">
        <v>118</v>
      </c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16">
        <v>0</v>
      </c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>
        <v>0</v>
      </c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>
        <v>0</v>
      </c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</row>
    <row r="80" spans="2:180" ht="15">
      <c r="B80" s="83"/>
      <c r="C80" s="179" t="s">
        <v>81</v>
      </c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16">
        <v>0</v>
      </c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X80" s="81"/>
    </row>
    <row r="81" spans="2:156" ht="15">
      <c r="B81" s="177"/>
      <c r="C81" s="177"/>
      <c r="D81" s="177"/>
      <c r="E81" s="177"/>
      <c r="F81" s="177"/>
      <c r="G81" s="177"/>
      <c r="H81" s="177"/>
      <c r="I81" s="84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</row>
  </sheetData>
  <sheetProtection selectLockedCells="1" selectUnlockedCells="1"/>
  <mergeCells count="347">
    <mergeCell ref="A2:EY2"/>
    <mergeCell ref="A3:EY3"/>
    <mergeCell ref="A4:EY4"/>
    <mergeCell ref="A5:G6"/>
    <mergeCell ref="H5:BD6"/>
    <mergeCell ref="BE5:BN6"/>
    <mergeCell ref="BO5:ED5"/>
    <mergeCell ref="EE5:EY6"/>
    <mergeCell ref="BO6:CE6"/>
    <mergeCell ref="CF6:CV6"/>
    <mergeCell ref="CW6:DM6"/>
    <mergeCell ref="DN6:ED6"/>
    <mergeCell ref="A7:G7"/>
    <mergeCell ref="H7:BD7"/>
    <mergeCell ref="BE7:BN7"/>
    <mergeCell ref="BO7:CE7"/>
    <mergeCell ref="CF7:CV7"/>
    <mergeCell ref="CW7:DM7"/>
    <mergeCell ref="DN7:ED7"/>
    <mergeCell ref="EE7:EY7"/>
    <mergeCell ref="A8:G8"/>
    <mergeCell ref="H8:BD8"/>
    <mergeCell ref="BE8:BN8"/>
    <mergeCell ref="BO8:CE8"/>
    <mergeCell ref="CF8:CV8"/>
    <mergeCell ref="CW8:DM8"/>
    <mergeCell ref="DN8:ED8"/>
    <mergeCell ref="EE8:EY8"/>
    <mergeCell ref="A9:G9"/>
    <mergeCell ref="H9:BD9"/>
    <mergeCell ref="BE9:BN9"/>
    <mergeCell ref="BO9:CE9"/>
    <mergeCell ref="CF9:CV9"/>
    <mergeCell ref="CW9:DM9"/>
    <mergeCell ref="DN9:ED9"/>
    <mergeCell ref="EE9:EY9"/>
    <mergeCell ref="B10:EY10"/>
    <mergeCell ref="A11:G11"/>
    <mergeCell ref="H11:BD11"/>
    <mergeCell ref="BE11:BN11"/>
    <mergeCell ref="BO11:CE11"/>
    <mergeCell ref="CF11:CV11"/>
    <mergeCell ref="CW11:DM11"/>
    <mergeCell ref="DN11:ED11"/>
    <mergeCell ref="EE11:EY11"/>
    <mergeCell ref="A12:G12"/>
    <mergeCell ref="H12:BD12"/>
    <mergeCell ref="BE12:BN12"/>
    <mergeCell ref="BO12:CE12"/>
    <mergeCell ref="CF12:CV12"/>
    <mergeCell ref="CW12:DM12"/>
    <mergeCell ref="DN12:ED12"/>
    <mergeCell ref="EE12:EY12"/>
    <mergeCell ref="A14:G14"/>
    <mergeCell ref="I14:BD14"/>
    <mergeCell ref="BE14:BN14"/>
    <mergeCell ref="BO14:CE14"/>
    <mergeCell ref="CF14:CV14"/>
    <mergeCell ref="CW14:DM14"/>
    <mergeCell ref="DN14:ED14"/>
    <mergeCell ref="EE14:EY14"/>
    <mergeCell ref="A15:G15"/>
    <mergeCell ref="I15:BD15"/>
    <mergeCell ref="BE15:BN15"/>
    <mergeCell ref="BO15:CE15"/>
    <mergeCell ref="CF15:CV15"/>
    <mergeCell ref="CW15:DM15"/>
    <mergeCell ref="DN15:ED15"/>
    <mergeCell ref="EE15:EY15"/>
    <mergeCell ref="B16:EY16"/>
    <mergeCell ref="A17:G17"/>
    <mergeCell ref="H17:BD17"/>
    <mergeCell ref="BE17:BN17"/>
    <mergeCell ref="BO17:CE17"/>
    <mergeCell ref="CF17:CV17"/>
    <mergeCell ref="CW17:DM17"/>
    <mergeCell ref="DN17:ED17"/>
    <mergeCell ref="EE17:EY17"/>
    <mergeCell ref="A18:G18"/>
    <mergeCell ref="H18:BD18"/>
    <mergeCell ref="BE18:BN18"/>
    <mergeCell ref="BO18:CE18"/>
    <mergeCell ref="CF18:CV18"/>
    <mergeCell ref="CW18:DM18"/>
    <mergeCell ref="A19:G19"/>
    <mergeCell ref="H19:BD19"/>
    <mergeCell ref="BE19:BN19"/>
    <mergeCell ref="BO19:CE19"/>
    <mergeCell ref="CF19:CV19"/>
    <mergeCell ref="CW19:DM19"/>
    <mergeCell ref="CF21:CV21"/>
    <mergeCell ref="CW21:DM21"/>
    <mergeCell ref="DN21:ED21"/>
    <mergeCell ref="EE21:EY21"/>
    <mergeCell ref="DN18:ED18"/>
    <mergeCell ref="EE18:EY18"/>
    <mergeCell ref="DN19:ED19"/>
    <mergeCell ref="EE19:EY19"/>
    <mergeCell ref="I22:BD22"/>
    <mergeCell ref="BE22:BN22"/>
    <mergeCell ref="BO22:CE22"/>
    <mergeCell ref="CF22:CV22"/>
    <mergeCell ref="CW22:DM22"/>
    <mergeCell ref="B20:EY20"/>
    <mergeCell ref="A21:G21"/>
    <mergeCell ref="I21:BD21"/>
    <mergeCell ref="BE21:BN21"/>
    <mergeCell ref="BO21:CE21"/>
    <mergeCell ref="EE22:EY22"/>
    <mergeCell ref="A24:EY24"/>
    <mergeCell ref="A25:AI27"/>
    <mergeCell ref="AJ25:EY25"/>
    <mergeCell ref="AM26:AW26"/>
    <mergeCell ref="AX26:BA26"/>
    <mergeCell ref="BB26:BD26"/>
    <mergeCell ref="BK26:BU26"/>
    <mergeCell ref="BV26:BY26"/>
    <mergeCell ref="A22:G22"/>
    <mergeCell ref="CI26:CS26"/>
    <mergeCell ref="CT26:CW26"/>
    <mergeCell ref="CX26:CZ26"/>
    <mergeCell ref="DG26:DQ26"/>
    <mergeCell ref="DR26:DU26"/>
    <mergeCell ref="DN22:ED22"/>
    <mergeCell ref="EE26:EO26"/>
    <mergeCell ref="EP26:ES26"/>
    <mergeCell ref="ET26:EV26"/>
    <mergeCell ref="A28:AH28"/>
    <mergeCell ref="AJ28:BG28"/>
    <mergeCell ref="BH28:CE28"/>
    <mergeCell ref="CF28:DC28"/>
    <mergeCell ref="DD28:EA28"/>
    <mergeCell ref="EB28:EY28"/>
    <mergeCell ref="BZ26:CB26"/>
    <mergeCell ref="A29:AI29"/>
    <mergeCell ref="AJ29:BG29"/>
    <mergeCell ref="BH29:CE29"/>
    <mergeCell ref="CF29:DC29"/>
    <mergeCell ref="DD29:EA29"/>
    <mergeCell ref="EB29:EY29"/>
    <mergeCell ref="A31:EY31"/>
    <mergeCell ref="A32:EY32"/>
    <mergeCell ref="A33:AE36"/>
    <mergeCell ref="AF33:CM33"/>
    <mergeCell ref="CN33:EA33"/>
    <mergeCell ref="EB33:EY34"/>
    <mergeCell ref="AF34:AY34"/>
    <mergeCell ref="AZ34:BS34"/>
    <mergeCell ref="BT34:CM34"/>
    <mergeCell ref="CN34:DG34"/>
    <mergeCell ref="DH34:EA34"/>
    <mergeCell ref="AG35:AI35"/>
    <mergeCell ref="AJ35:AL35"/>
    <mergeCell ref="AQ35:AS35"/>
    <mergeCell ref="AT35:AV35"/>
    <mergeCell ref="BA35:BC35"/>
    <mergeCell ref="BD35:BF35"/>
    <mergeCell ref="BK35:BM35"/>
    <mergeCell ref="BN35:BP35"/>
    <mergeCell ref="BU35:BW35"/>
    <mergeCell ref="BX35:BZ35"/>
    <mergeCell ref="CE35:CG35"/>
    <mergeCell ref="CH35:CJ35"/>
    <mergeCell ref="CO35:CQ35"/>
    <mergeCell ref="CR35:CT35"/>
    <mergeCell ref="CY35:DA35"/>
    <mergeCell ref="DB35:DD35"/>
    <mergeCell ref="DI35:DK35"/>
    <mergeCell ref="DL35:DN35"/>
    <mergeCell ref="DS35:DU35"/>
    <mergeCell ref="DV35:DX35"/>
    <mergeCell ref="ES35:EU35"/>
    <mergeCell ref="A37:AE37"/>
    <mergeCell ref="AF37:AO37"/>
    <mergeCell ref="AP37:AY37"/>
    <mergeCell ref="AZ37:BI37"/>
    <mergeCell ref="BJ37:BS37"/>
    <mergeCell ref="BT37:CC37"/>
    <mergeCell ref="CD37:CM37"/>
    <mergeCell ref="CN37:CW37"/>
    <mergeCell ref="CX37:DG37"/>
    <mergeCell ref="DH37:DQ37"/>
    <mergeCell ref="DR37:EA37"/>
    <mergeCell ref="EB37:EM37"/>
    <mergeCell ref="EN37:EY37"/>
    <mergeCell ref="A38:AE38"/>
    <mergeCell ref="AF38:AO38"/>
    <mergeCell ref="AP38:AY38"/>
    <mergeCell ref="AZ38:BI38"/>
    <mergeCell ref="BJ38:BS38"/>
    <mergeCell ref="BT38:CC38"/>
    <mergeCell ref="CD38:CM38"/>
    <mergeCell ref="CN38:CW38"/>
    <mergeCell ref="CX38:DG38"/>
    <mergeCell ref="DH38:DQ38"/>
    <mergeCell ref="DR38:EA38"/>
    <mergeCell ref="EB38:EM38"/>
    <mergeCell ref="EN38:EY38"/>
    <mergeCell ref="A40:EY40"/>
    <mergeCell ref="A41:AZ41"/>
    <mergeCell ref="BA41:DA41"/>
    <mergeCell ref="DB41:EY41"/>
    <mergeCell ref="A42:AZ42"/>
    <mergeCell ref="BA42:DA42"/>
    <mergeCell ref="DB42:EY42"/>
    <mergeCell ref="A43:AZ43"/>
    <mergeCell ref="BA43:DA43"/>
    <mergeCell ref="DB43:EY43"/>
    <mergeCell ref="B55:EZ55"/>
    <mergeCell ref="B56:H56"/>
    <mergeCell ref="I56:BA56"/>
    <mergeCell ref="BB56:CE56"/>
    <mergeCell ref="CF56:DI56"/>
    <mergeCell ref="DJ56:EA56"/>
    <mergeCell ref="EB56:EZ56"/>
    <mergeCell ref="B57:H57"/>
    <mergeCell ref="I57:BA57"/>
    <mergeCell ref="BB57:CE57"/>
    <mergeCell ref="CF57:DI57"/>
    <mergeCell ref="DJ57:EA57"/>
    <mergeCell ref="EB57:EZ57"/>
    <mergeCell ref="B58:H58"/>
    <mergeCell ref="J58:BA58"/>
    <mergeCell ref="BB58:CE58"/>
    <mergeCell ref="CF58:DI58"/>
    <mergeCell ref="DJ58:EA58"/>
    <mergeCell ref="EB58:EZ58"/>
    <mergeCell ref="B59:H59"/>
    <mergeCell ref="J59:BA59"/>
    <mergeCell ref="BB59:CE59"/>
    <mergeCell ref="CF59:DI59"/>
    <mergeCell ref="DJ59:EA59"/>
    <mergeCell ref="EB59:EZ59"/>
    <mergeCell ref="C60:BA60"/>
    <mergeCell ref="BB60:CE60"/>
    <mergeCell ref="CF60:DI60"/>
    <mergeCell ref="DJ60:EA60"/>
    <mergeCell ref="EB60:EZ60"/>
    <mergeCell ref="BB62:CE62"/>
    <mergeCell ref="CF62:DI62"/>
    <mergeCell ref="DJ62:EA62"/>
    <mergeCell ref="CF61:DI61"/>
    <mergeCell ref="DJ61:EA61"/>
    <mergeCell ref="B63:H63"/>
    <mergeCell ref="J63:BA63"/>
    <mergeCell ref="BB63:CE63"/>
    <mergeCell ref="CF63:DI63"/>
    <mergeCell ref="DJ63:EA63"/>
    <mergeCell ref="EB63:EZ63"/>
    <mergeCell ref="CF64:DI64"/>
    <mergeCell ref="DJ64:EA64"/>
    <mergeCell ref="EB64:EZ64"/>
    <mergeCell ref="BB65:CE65"/>
    <mergeCell ref="CF65:DI65"/>
    <mergeCell ref="DJ65:EA65"/>
    <mergeCell ref="B77:H77"/>
    <mergeCell ref="J77:BA77"/>
    <mergeCell ref="BB77:CE77"/>
    <mergeCell ref="CF77:DI77"/>
    <mergeCell ref="DJ77:EA77"/>
    <mergeCell ref="EB77:EZ77"/>
    <mergeCell ref="C78:BA78"/>
    <mergeCell ref="BB78:CE78"/>
    <mergeCell ref="CF78:DI78"/>
    <mergeCell ref="DJ78:EA78"/>
    <mergeCell ref="EB78:EZ78"/>
    <mergeCell ref="B79:H79"/>
    <mergeCell ref="I79:BA79"/>
    <mergeCell ref="BB79:CE79"/>
    <mergeCell ref="CF79:DI79"/>
    <mergeCell ref="DJ79:EA79"/>
    <mergeCell ref="EB79:EZ79"/>
    <mergeCell ref="C80:BA80"/>
    <mergeCell ref="BB80:CE80"/>
    <mergeCell ref="CF80:DI80"/>
    <mergeCell ref="DJ80:EA80"/>
    <mergeCell ref="EB80:EZ80"/>
    <mergeCell ref="B81:H81"/>
    <mergeCell ref="J81:BA81"/>
    <mergeCell ref="BB81:CE81"/>
    <mergeCell ref="CF81:DI81"/>
    <mergeCell ref="DJ81:EA81"/>
    <mergeCell ref="EB81:EZ81"/>
    <mergeCell ref="EB61:EY61"/>
    <mergeCell ref="B61:AZ61"/>
    <mergeCell ref="BB61:CE61"/>
    <mergeCell ref="B62:BA62"/>
    <mergeCell ref="EB62:EZ62"/>
    <mergeCell ref="DJ66:EA66"/>
    <mergeCell ref="EB66:EY66"/>
    <mergeCell ref="A65:BA65"/>
    <mergeCell ref="C64:BA64"/>
    <mergeCell ref="BB64:CE64"/>
    <mergeCell ref="A68:AZ68"/>
    <mergeCell ref="A66:AZ66"/>
    <mergeCell ref="BB67:CE67"/>
    <mergeCell ref="CF67:DI67"/>
    <mergeCell ref="DJ67:EA67"/>
    <mergeCell ref="EB65:EZ65"/>
    <mergeCell ref="BB66:CE66"/>
    <mergeCell ref="EB67:EY67"/>
    <mergeCell ref="DJ68:EA68"/>
    <mergeCell ref="EB68:EY68"/>
    <mergeCell ref="A69:AZ69"/>
    <mergeCell ref="A70:AZ70"/>
    <mergeCell ref="A72:AZ72"/>
    <mergeCell ref="A71:AZ71"/>
    <mergeCell ref="BB71:CE71"/>
    <mergeCell ref="CF66:DI66"/>
    <mergeCell ref="CF71:DI71"/>
    <mergeCell ref="A67:AZ67"/>
    <mergeCell ref="BB68:CE68"/>
    <mergeCell ref="CF68:DI68"/>
    <mergeCell ref="BB69:CE69"/>
    <mergeCell ref="CF69:DI69"/>
    <mergeCell ref="DJ69:EA69"/>
    <mergeCell ref="EB69:EY69"/>
    <mergeCell ref="BB70:CE70"/>
    <mergeCell ref="CF70:DI70"/>
    <mergeCell ref="DJ70:EA70"/>
    <mergeCell ref="EB70:EY70"/>
    <mergeCell ref="DJ71:EA71"/>
    <mergeCell ref="EB71:EY71"/>
    <mergeCell ref="BB72:CE72"/>
    <mergeCell ref="CF72:DI72"/>
    <mergeCell ref="DJ72:EA72"/>
    <mergeCell ref="EB72:EY72"/>
    <mergeCell ref="A73:AZ73"/>
    <mergeCell ref="BB73:CE73"/>
    <mergeCell ref="CF73:DI73"/>
    <mergeCell ref="DJ73:EA73"/>
    <mergeCell ref="EB73:EY73"/>
    <mergeCell ref="A74:AZ74"/>
    <mergeCell ref="EB74:EY74"/>
    <mergeCell ref="BB74:CE74"/>
    <mergeCell ref="CF74:DI74"/>
    <mergeCell ref="DJ74:EA74"/>
    <mergeCell ref="A75:AZ75"/>
    <mergeCell ref="A76:AZ76"/>
    <mergeCell ref="BB75:CE75"/>
    <mergeCell ref="CF75:DI75"/>
    <mergeCell ref="DJ75:EA75"/>
    <mergeCell ref="EB75:EY75"/>
    <mergeCell ref="BB76:CE76"/>
    <mergeCell ref="CF76:DI76"/>
    <mergeCell ref="DJ76:EA76"/>
    <mergeCell ref="EB76:EY76"/>
  </mergeCells>
  <printOptions/>
  <pageMargins left="0.7874015748031497" right="0.7086614173228347" top="0.7874015748031497" bottom="0.3937007874015748" header="0.1968503937007874" footer="0.5118110236220472"/>
  <pageSetup horizontalDpi="300" verticalDpi="300" orientation="landscape" paperSize="9" scale="75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2" max="200" man="1"/>
    <brk id="54" max="20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tabSelected="1" view="pageBreakPreview" zoomScaleSheetLayoutView="100" zoomScalePageLayoutView="0" workbookViewId="0" topLeftCell="A1">
      <selection activeCell="CP14" sqref="CP14:DF14"/>
    </sheetView>
  </sheetViews>
  <sheetFormatPr defaultColWidth="0.875" defaultRowHeight="12.75"/>
  <cols>
    <col min="1" max="22" width="0.875" style="32" customWidth="1"/>
    <col min="23" max="23" width="2.875" style="32" customWidth="1"/>
    <col min="24" max="16384" width="0.875" style="32" customWidth="1"/>
  </cols>
  <sheetData>
    <row r="1" s="1" customFormat="1" ht="3" customHeight="1"/>
    <row r="2" spans="1:256" s="26" customFormat="1" ht="15" customHeight="1">
      <c r="A2" s="119" t="s">
        <v>119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="1" customFormat="1" ht="15"/>
    <row r="4" spans="1:256" s="27" customFormat="1" ht="15" customHeight="1">
      <c r="A4" s="134" t="s">
        <v>63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 t="s">
        <v>120</v>
      </c>
      <c r="AZ4" s="134"/>
      <c r="BA4" s="134"/>
      <c r="BB4" s="134"/>
      <c r="BC4" s="134"/>
      <c r="BD4" s="134"/>
      <c r="BE4" s="134"/>
      <c r="BF4" s="134"/>
      <c r="BG4" s="134"/>
      <c r="BH4" s="239" t="s">
        <v>121</v>
      </c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134" t="s">
        <v>122</v>
      </c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 t="s">
        <v>123</v>
      </c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7" customFormat="1" ht="44.2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 t="s">
        <v>67</v>
      </c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 t="s">
        <v>68</v>
      </c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 t="s">
        <v>67</v>
      </c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 t="s">
        <v>68</v>
      </c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 t="s">
        <v>67</v>
      </c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 t="s">
        <v>68</v>
      </c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8" customFormat="1" ht="15">
      <c r="A6" s="99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>
        <v>2</v>
      </c>
      <c r="AZ6" s="99"/>
      <c r="BA6" s="99"/>
      <c r="BB6" s="99"/>
      <c r="BC6" s="99"/>
      <c r="BD6" s="99"/>
      <c r="BE6" s="99"/>
      <c r="BF6" s="99"/>
      <c r="BG6" s="99"/>
      <c r="BH6" s="99">
        <v>3</v>
      </c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>
        <v>4</v>
      </c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>
        <v>5</v>
      </c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>
        <v>6</v>
      </c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>
        <v>7</v>
      </c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>
        <v>8</v>
      </c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8" customFormat="1" ht="29.25" customHeight="1">
      <c r="A7" s="238" t="s">
        <v>124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99" t="s">
        <v>73</v>
      </c>
      <c r="AZ7" s="99"/>
      <c r="BA7" s="99"/>
      <c r="BB7" s="99"/>
      <c r="BC7" s="99"/>
      <c r="BD7" s="99"/>
      <c r="BE7" s="99"/>
      <c r="BF7" s="99"/>
      <c r="BG7" s="99"/>
      <c r="BH7" s="236">
        <v>68691373.93</v>
      </c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>
        <v>69623476.53</v>
      </c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>
        <v>8132113.18</v>
      </c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>
        <v>10001706.62</v>
      </c>
      <c r="DH7" s="236"/>
      <c r="DI7" s="236"/>
      <c r="DJ7" s="236"/>
      <c r="DK7" s="236"/>
      <c r="DL7" s="236"/>
      <c r="DM7" s="236"/>
      <c r="DN7" s="236"/>
      <c r="DO7" s="236"/>
      <c r="DP7" s="236"/>
      <c r="DQ7" s="236"/>
      <c r="DR7" s="236"/>
      <c r="DS7" s="236"/>
      <c r="DT7" s="236"/>
      <c r="DU7" s="236"/>
      <c r="DV7" s="236"/>
      <c r="DW7" s="236"/>
      <c r="DX7" s="236">
        <f>BH7+CP7</f>
        <v>76823487.11000001</v>
      </c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>
        <f>BY7+DG7</f>
        <v>79625183.15</v>
      </c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6" customFormat="1" ht="15" customHeight="1">
      <c r="A8" s="237" t="s">
        <v>81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116" t="s">
        <v>73</v>
      </c>
      <c r="AZ8" s="116"/>
      <c r="BA8" s="116"/>
      <c r="BB8" s="116"/>
      <c r="BC8" s="116"/>
      <c r="BD8" s="116"/>
      <c r="BE8" s="116"/>
      <c r="BF8" s="116"/>
      <c r="BG8" s="116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6" customFormat="1" ht="15">
      <c r="A9" s="235" t="s">
        <v>125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116"/>
      <c r="AZ9" s="116"/>
      <c r="BA9" s="116"/>
      <c r="BB9" s="116"/>
      <c r="BC9" s="116"/>
      <c r="BD9" s="116"/>
      <c r="BE9" s="116"/>
      <c r="BF9" s="116"/>
      <c r="BG9" s="116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85" customFormat="1" ht="15">
      <c r="A10" s="229" t="s">
        <v>126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8" t="s">
        <v>73</v>
      </c>
      <c r="AZ10" s="228"/>
      <c r="BA10" s="228"/>
      <c r="BB10" s="228"/>
      <c r="BC10" s="228"/>
      <c r="BD10" s="228"/>
      <c r="BE10" s="228"/>
      <c r="BF10" s="228"/>
      <c r="BG10" s="228"/>
      <c r="BH10" s="233">
        <v>0</v>
      </c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>
        <v>0</v>
      </c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>
        <v>430340</v>
      </c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>
        <v>1435057.99</v>
      </c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>
        <v>430340</v>
      </c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>
        <v>1435057.99</v>
      </c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86" customFormat="1" ht="29.25" customHeight="1">
      <c r="A11" s="234" t="s">
        <v>127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2" t="s">
        <v>73</v>
      </c>
      <c r="AZ11" s="232"/>
      <c r="BA11" s="232"/>
      <c r="BB11" s="232"/>
      <c r="BC11" s="232"/>
      <c r="BD11" s="232"/>
      <c r="BE11" s="232"/>
      <c r="BF11" s="232"/>
      <c r="BG11" s="232"/>
      <c r="BH11" s="232">
        <v>0</v>
      </c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0">
        <v>1580995.6</v>
      </c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>
        <v>214650</v>
      </c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>
        <v>1116586.97</v>
      </c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>
        <f>CP11</f>
        <v>214650</v>
      </c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>
        <f>BY11+DG11</f>
        <v>2697582.5700000003</v>
      </c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86" customFormat="1" ht="27.75" customHeight="1">
      <c r="A12" s="231" t="s">
        <v>128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2" t="s">
        <v>73</v>
      </c>
      <c r="AZ12" s="232"/>
      <c r="BA12" s="232"/>
      <c r="BB12" s="232"/>
      <c r="BC12" s="232"/>
      <c r="BD12" s="232"/>
      <c r="BE12" s="232"/>
      <c r="BF12" s="232"/>
      <c r="BG12" s="232"/>
      <c r="BH12" s="232">
        <v>0</v>
      </c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>
        <v>0</v>
      </c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>
        <v>0</v>
      </c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>
        <v>0</v>
      </c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>
        <v>0</v>
      </c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>
        <v>0</v>
      </c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6" customFormat="1" ht="15">
      <c r="A13" s="229" t="s">
        <v>129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116" t="s">
        <v>73</v>
      </c>
      <c r="AZ13" s="116"/>
      <c r="BA13" s="116"/>
      <c r="BB13" s="116"/>
      <c r="BC13" s="116"/>
      <c r="BD13" s="116"/>
      <c r="BE13" s="116"/>
      <c r="BF13" s="116"/>
      <c r="BG13" s="116"/>
      <c r="BH13" s="198" t="s">
        <v>52</v>
      </c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 t="s">
        <v>52</v>
      </c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217">
        <v>3544351.73</v>
      </c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>
        <v>4297130.76</v>
      </c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>
        <v>3544351.73</v>
      </c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>
        <v>4297130.76</v>
      </c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6" customFormat="1" ht="45" customHeight="1">
      <c r="A14" s="29"/>
      <c r="B14" s="146" t="s">
        <v>130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98" t="s">
        <v>131</v>
      </c>
      <c r="AZ14" s="198"/>
      <c r="BA14" s="198"/>
      <c r="BB14" s="198"/>
      <c r="BC14" s="198"/>
      <c r="BD14" s="198"/>
      <c r="BE14" s="198"/>
      <c r="BF14" s="198"/>
      <c r="BG14" s="198"/>
      <c r="BH14" s="198">
        <v>3</v>
      </c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>
        <v>3</v>
      </c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 t="s">
        <v>52</v>
      </c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6" customFormat="1" ht="15" customHeight="1">
      <c r="A15" s="226" t="s">
        <v>81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116" t="s">
        <v>131</v>
      </c>
      <c r="AZ15" s="116"/>
      <c r="BA15" s="116"/>
      <c r="BB15" s="116"/>
      <c r="BC15" s="116"/>
      <c r="BD15" s="116"/>
      <c r="BE15" s="116"/>
      <c r="BF15" s="116"/>
      <c r="BG15" s="116"/>
      <c r="BH15" s="198">
        <v>0</v>
      </c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>
        <v>0</v>
      </c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 t="s">
        <v>52</v>
      </c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 t="s">
        <v>52</v>
      </c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>
        <v>0</v>
      </c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>
        <v>0</v>
      </c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6" customFormat="1" ht="13.5" customHeight="1">
      <c r="A16" s="224" t="s">
        <v>125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116"/>
      <c r="AZ16" s="116"/>
      <c r="BA16" s="116"/>
      <c r="BB16" s="116"/>
      <c r="BC16" s="116"/>
      <c r="BD16" s="116"/>
      <c r="BE16" s="116"/>
      <c r="BF16" s="116"/>
      <c r="BG16" s="116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85" customFormat="1" ht="15.75" customHeight="1">
      <c r="A17" s="227" t="s">
        <v>126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8" t="s">
        <v>131</v>
      </c>
      <c r="AZ17" s="228"/>
      <c r="BA17" s="228"/>
      <c r="BB17" s="228"/>
      <c r="BC17" s="228"/>
      <c r="BD17" s="228"/>
      <c r="BE17" s="228"/>
      <c r="BF17" s="228"/>
      <c r="BG17" s="228"/>
      <c r="BH17" s="223">
        <v>3</v>
      </c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>
        <v>3</v>
      </c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 t="s">
        <v>52</v>
      </c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 t="s">
        <v>52</v>
      </c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>
        <v>3</v>
      </c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>
        <v>3</v>
      </c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6" customFormat="1" ht="46.5" customHeight="1">
      <c r="A18" s="29"/>
      <c r="B18" s="146" t="s">
        <v>132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98" t="s">
        <v>133</v>
      </c>
      <c r="AZ18" s="198"/>
      <c r="BA18" s="198"/>
      <c r="BB18" s="198"/>
      <c r="BC18" s="198"/>
      <c r="BD18" s="198"/>
      <c r="BE18" s="198"/>
      <c r="BF18" s="198"/>
      <c r="BG18" s="198"/>
      <c r="BH18" s="198">
        <v>5780.75</v>
      </c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>
        <f>BH18-236.2</f>
        <v>5544.55</v>
      </c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 t="s">
        <v>52</v>
      </c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 t="s">
        <v>52</v>
      </c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>
        <v>5780.75</v>
      </c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>
        <f>DX18-236.2</f>
        <v>5544.55</v>
      </c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</row>
    <row r="19" spans="1:256" s="66" customFormat="1" ht="11.25" customHeight="1">
      <c r="A19" s="226" t="s">
        <v>81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116" t="s">
        <v>133</v>
      </c>
      <c r="AZ19" s="116"/>
      <c r="BA19" s="116"/>
      <c r="BB19" s="116"/>
      <c r="BC19" s="116"/>
      <c r="BD19" s="116"/>
      <c r="BE19" s="116"/>
      <c r="BF19" s="116"/>
      <c r="BG19" s="116"/>
      <c r="BH19" s="198">
        <v>0</v>
      </c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>
        <v>0</v>
      </c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 t="s">
        <v>52</v>
      </c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 t="s">
        <v>52</v>
      </c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>
        <v>0</v>
      </c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>
        <v>0</v>
      </c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66" customFormat="1" ht="15">
      <c r="A20" s="224" t="s">
        <v>125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116"/>
      <c r="AZ20" s="116"/>
      <c r="BA20" s="116"/>
      <c r="BB20" s="116"/>
      <c r="BC20" s="116"/>
      <c r="BD20" s="116"/>
      <c r="BE20" s="116"/>
      <c r="BF20" s="116"/>
      <c r="BG20" s="116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85" customFormat="1" ht="17.25" customHeight="1">
      <c r="A21" s="225" t="s">
        <v>126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3" t="s">
        <v>133</v>
      </c>
      <c r="AZ21" s="223"/>
      <c r="BA21" s="223"/>
      <c r="BB21" s="223"/>
      <c r="BC21" s="223"/>
      <c r="BD21" s="223"/>
      <c r="BE21" s="223"/>
      <c r="BF21" s="223"/>
      <c r="BG21" s="223"/>
      <c r="BH21" s="223">
        <v>5780.75</v>
      </c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>
        <v>5544.55</v>
      </c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 t="s">
        <v>52</v>
      </c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 t="s">
        <v>52</v>
      </c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>
        <v>5780.75</v>
      </c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>
        <v>5544.55</v>
      </c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5" customFormat="1" ht="3" customHeight="1" hidden="1">
      <c r="A22" s="222" t="s">
        <v>134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3" t="s">
        <v>73</v>
      </c>
      <c r="AZ22" s="223"/>
      <c r="BA22" s="223"/>
      <c r="BB22" s="223"/>
      <c r="BC22" s="223"/>
      <c r="BD22" s="223"/>
      <c r="BE22" s="223"/>
      <c r="BF22" s="223"/>
      <c r="BG22" s="223"/>
      <c r="BH22" s="223" t="s">
        <v>52</v>
      </c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 t="s">
        <v>52</v>
      </c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 t="s">
        <v>52</v>
      </c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66" customFormat="1" ht="58.5" customHeight="1">
      <c r="A23" s="222" t="s">
        <v>134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198" t="s">
        <v>73</v>
      </c>
      <c r="AZ23" s="198"/>
      <c r="BA23" s="198"/>
      <c r="BB23" s="198"/>
      <c r="BC23" s="198"/>
      <c r="BD23" s="198"/>
      <c r="BE23" s="198"/>
      <c r="BF23" s="198"/>
      <c r="BG23" s="198"/>
      <c r="BH23" s="198" t="s">
        <v>52</v>
      </c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>
        <v>0</v>
      </c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 t="s">
        <v>52</v>
      </c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217">
        <v>428000</v>
      </c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198" t="s">
        <v>52</v>
      </c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217">
        <v>428000</v>
      </c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1" customFormat="1" ht="15">
      <c r="A24" s="1" t="s">
        <v>135</v>
      </c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CA24" s="218" t="s">
        <v>182</v>
      </c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161" ht="15.75">
      <c r="A25" s="6"/>
      <c r="B25" s="16" t="s">
        <v>10</v>
      </c>
      <c r="C25" s="219" t="s">
        <v>183</v>
      </c>
      <c r="D25" s="219"/>
      <c r="E25" s="219"/>
      <c r="F25" s="219"/>
      <c r="G25" s="6" t="s">
        <v>10</v>
      </c>
      <c r="H25" s="6"/>
      <c r="I25" s="6"/>
      <c r="J25" s="219" t="s">
        <v>184</v>
      </c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>
        <v>2013</v>
      </c>
      <c r="X25" s="220"/>
      <c r="Y25" s="220"/>
      <c r="Z25" s="220"/>
      <c r="AA25" s="98"/>
      <c r="AB25" s="98"/>
      <c r="AC25" s="98"/>
      <c r="AD25" s="98"/>
      <c r="AE25" s="6" t="s">
        <v>11</v>
      </c>
      <c r="AF25" s="6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21" t="s">
        <v>8</v>
      </c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"/>
      <c r="BY25" s="2"/>
      <c r="BZ25" s="2"/>
      <c r="CA25" s="221" t="s">
        <v>136</v>
      </c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</sheetData>
  <sheetProtection selectLockedCells="1" selectUnlockedCells="1"/>
  <mergeCells count="143">
    <mergeCell ref="A2:FE2"/>
    <mergeCell ref="A4:AX5"/>
    <mergeCell ref="AY4:BG5"/>
    <mergeCell ref="BH4:CO4"/>
    <mergeCell ref="CP4:DW4"/>
    <mergeCell ref="DX4:FE4"/>
    <mergeCell ref="BH5:BX5"/>
    <mergeCell ref="BY5:CO5"/>
    <mergeCell ref="CP5:DF5"/>
    <mergeCell ref="DG5:DW5"/>
    <mergeCell ref="DX5:EN5"/>
    <mergeCell ref="EO5:FE5"/>
    <mergeCell ref="A6:AX6"/>
    <mergeCell ref="AY6:BG6"/>
    <mergeCell ref="BH6:BX6"/>
    <mergeCell ref="BY6:CO6"/>
    <mergeCell ref="CP6:DF6"/>
    <mergeCell ref="DG6:DW6"/>
    <mergeCell ref="DX6:EN6"/>
    <mergeCell ref="EO6:FE6"/>
    <mergeCell ref="A7:AX7"/>
    <mergeCell ref="AY7:BG7"/>
    <mergeCell ref="BH7:BX7"/>
    <mergeCell ref="BY7:CO7"/>
    <mergeCell ref="CP7:DF7"/>
    <mergeCell ref="DG7:DW7"/>
    <mergeCell ref="DX7:EN7"/>
    <mergeCell ref="EO7:FE7"/>
    <mergeCell ref="A8:AX8"/>
    <mergeCell ref="AY8:BG9"/>
    <mergeCell ref="BH8:BX9"/>
    <mergeCell ref="BY8:CO9"/>
    <mergeCell ref="CP8:DF9"/>
    <mergeCell ref="DG8:DW9"/>
    <mergeCell ref="DX8:EN9"/>
    <mergeCell ref="EO8:FE9"/>
    <mergeCell ref="A9:AX9"/>
    <mergeCell ref="A10:AX10"/>
    <mergeCell ref="AY10:BG10"/>
    <mergeCell ref="BH10:BX10"/>
    <mergeCell ref="BY10:CO10"/>
    <mergeCell ref="CP10:DF10"/>
    <mergeCell ref="DG10:DW10"/>
    <mergeCell ref="DX10:EN10"/>
    <mergeCell ref="EO10:FE10"/>
    <mergeCell ref="A11:AX11"/>
    <mergeCell ref="AY11:BG11"/>
    <mergeCell ref="BH11:BX11"/>
    <mergeCell ref="BY11:CO11"/>
    <mergeCell ref="CP11:DF11"/>
    <mergeCell ref="DG11:DW11"/>
    <mergeCell ref="DX11:EN11"/>
    <mergeCell ref="EO11:FE11"/>
    <mergeCell ref="A12:AX12"/>
    <mergeCell ref="AY12:BG12"/>
    <mergeCell ref="BH12:BX12"/>
    <mergeCell ref="BY12:CO12"/>
    <mergeCell ref="CP12:DF12"/>
    <mergeCell ref="DG12:DW12"/>
    <mergeCell ref="DX12:EN12"/>
    <mergeCell ref="EO12:FE12"/>
    <mergeCell ref="A13:AX13"/>
    <mergeCell ref="AY13:BG13"/>
    <mergeCell ref="BH13:BX13"/>
    <mergeCell ref="BY13:CO13"/>
    <mergeCell ref="CP13:DF13"/>
    <mergeCell ref="DG13:DW13"/>
    <mergeCell ref="DX13:EN13"/>
    <mergeCell ref="EO13:FE13"/>
    <mergeCell ref="B14:AX14"/>
    <mergeCell ref="AY14:BG14"/>
    <mergeCell ref="BH14:BX14"/>
    <mergeCell ref="BY14:CO14"/>
    <mergeCell ref="CP14:DF14"/>
    <mergeCell ref="DG14:DW14"/>
    <mergeCell ref="DX14:EN14"/>
    <mergeCell ref="EO14:FE14"/>
    <mergeCell ref="A15:AX15"/>
    <mergeCell ref="AY15:BG16"/>
    <mergeCell ref="BH15:BX16"/>
    <mergeCell ref="BY15:CO16"/>
    <mergeCell ref="CP15:DF16"/>
    <mergeCell ref="DG15:DW16"/>
    <mergeCell ref="DX15:EN16"/>
    <mergeCell ref="EO15:FE16"/>
    <mergeCell ref="A16:AX16"/>
    <mergeCell ref="A17:AX17"/>
    <mergeCell ref="AY17:BG17"/>
    <mergeCell ref="BH17:BX17"/>
    <mergeCell ref="BY17:CO17"/>
    <mergeCell ref="CP17:DF17"/>
    <mergeCell ref="DG17:DW17"/>
    <mergeCell ref="DX17:EN17"/>
    <mergeCell ref="EO17:FE17"/>
    <mergeCell ref="B18:AX18"/>
    <mergeCell ref="AY18:BG18"/>
    <mergeCell ref="BH18:BX18"/>
    <mergeCell ref="BY18:CO18"/>
    <mergeCell ref="CP18:DF18"/>
    <mergeCell ref="DG18:DW18"/>
    <mergeCell ref="DX18:EN18"/>
    <mergeCell ref="EO18:FE18"/>
    <mergeCell ref="A19:AX19"/>
    <mergeCell ref="AY19:BG20"/>
    <mergeCell ref="BH19:BX20"/>
    <mergeCell ref="BY19:CO20"/>
    <mergeCell ref="CP19:DF20"/>
    <mergeCell ref="DG19:DW20"/>
    <mergeCell ref="DX19:EN20"/>
    <mergeCell ref="EO19:FE20"/>
    <mergeCell ref="A20:AX20"/>
    <mergeCell ref="A21:AX21"/>
    <mergeCell ref="AY21:BG21"/>
    <mergeCell ref="BH21:BX21"/>
    <mergeCell ref="BY21:CO21"/>
    <mergeCell ref="CP21:DF21"/>
    <mergeCell ref="DG21:DW21"/>
    <mergeCell ref="DX21:EN21"/>
    <mergeCell ref="EO21:FE21"/>
    <mergeCell ref="A22:AX22"/>
    <mergeCell ref="AY22:BG22"/>
    <mergeCell ref="BH22:BX22"/>
    <mergeCell ref="BY22:CO22"/>
    <mergeCell ref="CP22:DF22"/>
    <mergeCell ref="DG22:DW22"/>
    <mergeCell ref="DX22:EN22"/>
    <mergeCell ref="EO22:FE22"/>
    <mergeCell ref="A23:AX23"/>
    <mergeCell ref="AY23:BG23"/>
    <mergeCell ref="BH23:BX23"/>
    <mergeCell ref="BY23:CO23"/>
    <mergeCell ref="CP23:DF23"/>
    <mergeCell ref="DG23:DW23"/>
    <mergeCell ref="DX23:EN23"/>
    <mergeCell ref="EO23:FE23"/>
    <mergeCell ref="AY24:BW24"/>
    <mergeCell ref="CA24:DK24"/>
    <mergeCell ref="C25:F25"/>
    <mergeCell ref="J25:V25"/>
    <mergeCell ref="W25:Z25"/>
    <mergeCell ref="AA25:AD25"/>
    <mergeCell ref="AY25:BW25"/>
    <mergeCell ref="CA25:DK25"/>
  </mergeCells>
  <printOptions/>
  <pageMargins left="0.5905511811023623" right="0.5118110236220472" top="0.7874015748031497" bottom="0.3937007874015748" header="0.1968503937007874" footer="0.5118110236220472"/>
  <pageSetup horizontalDpi="300" verticalDpi="300" orientation="landscape" paperSize="9" scale="97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2013-03-01T05:21:43Z</cp:lastPrinted>
  <dcterms:created xsi:type="dcterms:W3CDTF">2010-05-19T10:50:44Z</dcterms:created>
  <dcterms:modified xsi:type="dcterms:W3CDTF">2013-03-01T05:23:44Z</dcterms:modified>
  <cp:category/>
  <cp:version/>
  <cp:contentType/>
  <cp:contentStatus/>
  <cp:revision>1</cp:revision>
</cp:coreProperties>
</file>